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REAL ESTATE PORTFOLIO" sheetId="2" r:id="rId5"/>
    <sheet name="PORTEFEUILLE IMMOBILIER" sheetId="3" r:id="rId6"/>
  </sheets>
</workbook>
</file>

<file path=xl/comments1.xml><?xml version="1.0" encoding="utf-8"?>
<comments xmlns="http://schemas.openxmlformats.org/spreadsheetml/2006/main">
  <authors>
    <author> David Charron</author>
  </authors>
  <commentList>
    <comment ref="C49" authorId="0">
      <text>
        <r>
          <rPr>
            <sz val="11"/>
            <color indexed="8"/>
            <rFont val="Helvetica Neue"/>
          </rPr>
          <t xml:space="preserve"> David Charron:
Format : mm-jj-aaaa</t>
        </r>
      </text>
    </comment>
    <comment ref="C50" authorId="0">
      <text>
        <r>
          <rPr>
            <sz val="11"/>
            <color indexed="8"/>
            <rFont val="Helvetica Neue"/>
          </rPr>
          <t xml:space="preserve"> David Charron:
En mois</t>
        </r>
      </text>
    </comment>
  </commentList>
</comments>
</file>

<file path=xl/comments2.xml><?xml version="1.0" encoding="utf-8"?>
<comments xmlns="http://schemas.openxmlformats.org/spreadsheetml/2006/main">
  <authors>
    <author> David Charron</author>
  </authors>
  <commentList>
    <comment ref="C48" authorId="0">
      <text>
        <r>
          <rPr>
            <sz val="11"/>
            <color indexed="8"/>
            <rFont val="Helvetica Neue"/>
          </rPr>
          <t xml:space="preserve"> David Charron:
Format : mm-jj-aaaa</t>
        </r>
      </text>
    </comment>
    <comment ref="C49" authorId="0">
      <text>
        <r>
          <rPr>
            <sz val="11"/>
            <color indexed="8"/>
            <rFont val="Helvetica Neue"/>
          </rPr>
          <t xml:space="preserve"> David Charron:
En mois</t>
        </r>
      </text>
    </comment>
  </commentList>
</comments>
</file>

<file path=xl/sharedStrings.xml><?xml version="1.0" encoding="utf-8"?>
<sst xmlns="http://schemas.openxmlformats.org/spreadsheetml/2006/main" uniqueCount="113">
  <si>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</si>
  <si>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</si>
  <si>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</si>
  <si>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</si>
  <si>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REAL ESTATE PORTFOLIO</t>
  </si>
  <si>
    <t>Table 1</t>
  </si>
  <si>
    <t xml:space="preserve">Instructions to complete the table: </t>
  </si>
  <si>
    <t>Yellow fields are to be completed.</t>
  </si>
  <si>
    <r>
      <rPr>
        <sz val="9"/>
        <color indexed="8"/>
        <rFont val="Gill Sans"/>
      </rPr>
      <t xml:space="preserve">Pink fields contain calculation formulas, but </t>
    </r>
    <r>
      <rPr>
        <b val="1"/>
        <sz val="9"/>
        <color indexed="8"/>
        <rFont val="Gill Sans"/>
      </rPr>
      <t>you may</t>
    </r>
    <r>
      <rPr>
        <sz val="9"/>
        <color indexed="8"/>
        <rFont val="Gill Sans"/>
      </rPr>
      <t xml:space="preserve"> enter figures directly.</t>
    </r>
  </si>
  <si>
    <r>
      <rPr>
        <sz val="9"/>
        <color indexed="8"/>
        <rFont val="Gill Sans"/>
      </rPr>
      <t xml:space="preserve">Grey fields contain formulas, and </t>
    </r>
    <r>
      <rPr>
        <b val="1"/>
        <sz val="9"/>
        <color indexed="8"/>
        <rFont val="Gill Sans"/>
      </rPr>
      <t>you cannot</t>
    </r>
    <r>
      <rPr>
        <sz val="9"/>
        <color indexed="8"/>
        <rFont val="Gill Sans"/>
      </rPr>
      <t xml:space="preserve"> change them.</t>
    </r>
  </si>
  <si>
    <t>* Mandatory fields</t>
  </si>
  <si>
    <t>BORROWER'S REAL ESTATE ASSETS</t>
  </si>
  <si>
    <t xml:space="preserve"> * Borrower</t>
  </si>
  <si>
    <t>Total</t>
  </si>
  <si>
    <t>* Street number</t>
  </si>
  <si>
    <t>* Street name</t>
  </si>
  <si>
    <t>* City</t>
  </si>
  <si>
    <t>* Province</t>
  </si>
  <si>
    <t>CMHC account number, if insured</t>
  </si>
  <si>
    <r>
      <rPr>
        <sz val="9"/>
        <color indexed="8"/>
        <rFont val="Gill Sans"/>
      </rPr>
      <t xml:space="preserve">Approval date </t>
    </r>
    <r>
      <rPr>
        <sz val="8"/>
        <color indexed="8"/>
        <rFont val="Gill Sans"/>
      </rPr>
      <t>(mm-dd-yyyy)</t>
    </r>
  </si>
  <si>
    <t>* Number of units</t>
  </si>
  <si>
    <r>
      <rPr>
        <sz val="9"/>
        <color indexed="8"/>
        <rFont val="Gill Sans"/>
      </rPr>
      <t xml:space="preserve">Purchase date </t>
    </r>
    <r>
      <rPr>
        <sz val="8"/>
        <color indexed="8"/>
        <rFont val="Gill Sans"/>
      </rPr>
      <t>(mm-dd-yyyy)</t>
    </r>
  </si>
  <si>
    <t>Purchase price</t>
  </si>
  <si>
    <t>* Residential income</t>
  </si>
  <si>
    <t xml:space="preserve">   Average monthly rent per unit</t>
  </si>
  <si>
    <t xml:space="preserve">   Other income</t>
  </si>
  <si>
    <t xml:space="preserve">   Vacancy / bad debt ($)</t>
  </si>
  <si>
    <t xml:space="preserve"> Effective gross income</t>
  </si>
  <si>
    <t>* Operating expenses</t>
  </si>
  <si>
    <t xml:space="preserve">   * Property taxes (and school taxes)</t>
  </si>
  <si>
    <t xml:space="preserve">   * Insurance</t>
  </si>
  <si>
    <t xml:space="preserve">   * Utilities (energy)</t>
  </si>
  <si>
    <t xml:space="preserve">   Repairs and maintenance</t>
  </si>
  <si>
    <t xml:space="preserve">   Salaries</t>
  </si>
  <si>
    <t xml:space="preserve">   Management</t>
  </si>
  <si>
    <t xml:space="preserve">   Miscellaneous</t>
  </si>
  <si>
    <t xml:space="preserve">   Replacement reserve</t>
  </si>
  <si>
    <t>Net operating income</t>
  </si>
  <si>
    <t>Capitalization rate</t>
  </si>
  <si>
    <t>CMHC value</t>
  </si>
  <si>
    <t>* Current debt (outstanding balance)</t>
  </si>
  <si>
    <t>Equity</t>
  </si>
  <si>
    <t>Loan-to-value ratio</t>
  </si>
  <si>
    <t>Tax assessment value</t>
  </si>
  <si>
    <t>Appraisal value</t>
  </si>
  <si>
    <t>Lender value</t>
  </si>
  <si>
    <t>* Mortgage annual payment (P&amp;I)</t>
  </si>
  <si>
    <t>Mortgage principal paid</t>
  </si>
  <si>
    <t>Mortgage interest paid</t>
  </si>
  <si>
    <t>Interest rate</t>
  </si>
  <si>
    <r>
      <rPr>
        <sz val="9"/>
        <color indexed="8"/>
        <rFont val="Gill Sans"/>
      </rPr>
      <t xml:space="preserve">Renewal date </t>
    </r>
    <r>
      <rPr>
        <sz val="8"/>
        <color indexed="8"/>
        <rFont val="Gill Sans"/>
      </rPr>
      <t>(mm-dd-yyyy)</t>
    </r>
  </si>
  <si>
    <r>
      <rPr>
        <sz val="9"/>
        <color indexed="8"/>
        <rFont val="Gill Sans"/>
      </rPr>
      <t xml:space="preserve">Remaining amortization period </t>
    </r>
    <r>
      <rPr>
        <sz val="8"/>
        <color indexed="8"/>
        <rFont val="Gill Sans"/>
      </rPr>
      <t>(months)</t>
    </r>
  </si>
  <si>
    <t>Cash flow</t>
  </si>
  <si>
    <t>DCR</t>
  </si>
  <si>
    <t>* % ownership</t>
  </si>
  <si>
    <t>Value of ownership</t>
  </si>
  <si>
    <t>Debt of ownership</t>
  </si>
  <si>
    <t>Break-even lending rate</t>
  </si>
  <si>
    <t>NOTE: To add columns, select columns L and W, then right-click and select "Unhide"</t>
  </si>
  <si>
    <t xml:space="preserve">             To reduce the number of columns, select the unwanted columns, then right-click and select "Hide"</t>
  </si>
  <si>
    <t>PORTEFEUILLE IMMOBILIER</t>
  </si>
  <si>
    <t xml:space="preserve">Instructions pour remplir le tableau : </t>
  </si>
  <si>
    <t>Les champs jaunes sont à remplir</t>
  </si>
  <si>
    <r>
      <rPr>
        <sz val="9"/>
        <color indexed="8"/>
        <rFont val="Gill Sans"/>
      </rPr>
      <t xml:space="preserve">Les champs roses contiennent des formules de calcul, toutefois </t>
    </r>
    <r>
      <rPr>
        <b val="1"/>
        <sz val="9"/>
        <color indexed="8"/>
        <rFont val="Gill Sans"/>
      </rPr>
      <t>vous pouvez</t>
    </r>
    <r>
      <rPr>
        <sz val="9"/>
        <color indexed="8"/>
        <rFont val="Gill Sans"/>
      </rPr>
      <t xml:space="preserve"> directement inscrire le chiffre</t>
    </r>
  </si>
  <si>
    <r>
      <rPr>
        <sz val="9"/>
        <color indexed="8"/>
        <rFont val="Gill Sans"/>
      </rPr>
      <t xml:space="preserve">Les champs gris contiennent des formules et </t>
    </r>
    <r>
      <rPr>
        <b val="1"/>
        <sz val="9"/>
        <color indexed="8"/>
        <rFont val="Gill Sans"/>
      </rPr>
      <t>vous ne pouvez pas</t>
    </r>
    <r>
      <rPr>
        <sz val="9"/>
        <color indexed="8"/>
        <rFont val="Gill Sans"/>
      </rPr>
      <t xml:space="preserve"> les modifier</t>
    </r>
  </si>
  <si>
    <t>* Champs obligatoires</t>
  </si>
  <si>
    <t>BIENS IMMOBILIERS DE L'EMPRUNTEUR</t>
  </si>
  <si>
    <t xml:space="preserve"> * Nom de l'emprunteur</t>
  </si>
  <si>
    <t>* Numéro municipal</t>
  </si>
  <si>
    <t>* Nom de la rue</t>
  </si>
  <si>
    <t>* Municipalité</t>
  </si>
  <si>
    <t>Numéro de compte SCHL, si assuré</t>
  </si>
  <si>
    <r>
      <rPr>
        <sz val="9"/>
        <color indexed="8"/>
        <rFont val="Gill Sans"/>
      </rPr>
      <t xml:space="preserve">Date d'approbation </t>
    </r>
    <r>
      <rPr>
        <sz val="8"/>
        <color indexed="8"/>
        <rFont val="Gill Sans"/>
      </rPr>
      <t>(mm-jj-aaaa)</t>
    </r>
  </si>
  <si>
    <t>* Nombre de logements</t>
  </si>
  <si>
    <r>
      <rPr>
        <sz val="9"/>
        <color indexed="8"/>
        <rFont val="Gill Sans"/>
      </rPr>
      <t xml:space="preserve">Date d'achat </t>
    </r>
    <r>
      <rPr>
        <sz val="8"/>
        <color indexed="8"/>
        <rFont val="Gill Sans"/>
      </rPr>
      <t>(mm-jj-aaaa)</t>
    </r>
  </si>
  <si>
    <t>Prix d'achat</t>
  </si>
  <si>
    <t>* Revenus résidentiels</t>
  </si>
  <si>
    <t>Loyer mensuel moyen par logement</t>
  </si>
  <si>
    <t xml:space="preserve">   Autre revenu</t>
  </si>
  <si>
    <t xml:space="preserve">   Log. inoccupés / créances irrécouvrables ($)</t>
  </si>
  <si>
    <t>Revenu brut effectif</t>
  </si>
  <si>
    <t>* Dépenses d'exploitation</t>
  </si>
  <si>
    <t xml:space="preserve"> *  Impôt foncier (et taxe scolaire)</t>
  </si>
  <si>
    <t xml:space="preserve"> * Assurance</t>
  </si>
  <si>
    <t xml:space="preserve"> * Services publics (énergie)</t>
  </si>
  <si>
    <t xml:space="preserve">   Réparations et entretien</t>
  </si>
  <si>
    <t xml:space="preserve">   Salaires</t>
  </si>
  <si>
    <t xml:space="preserve">   Gestion</t>
  </si>
  <si>
    <t xml:space="preserve">   Divers</t>
  </si>
  <si>
    <t xml:space="preserve">   Réserve de remplacement</t>
  </si>
  <si>
    <t>Revenu d'exploitation net</t>
  </si>
  <si>
    <t>Taux de capitalisation</t>
  </si>
  <si>
    <t>Valeur selon la SCHL</t>
  </si>
  <si>
    <t>* Dette à court terme (solde impayé)</t>
  </si>
  <si>
    <t>Avoir propre</t>
  </si>
  <si>
    <t>Rapport prêt-valeur</t>
  </si>
  <si>
    <t>Valeur au rôle d'évaluation</t>
  </si>
  <si>
    <t>Valeur au rapport d'évaluation</t>
  </si>
  <si>
    <t>Valeur selon le prêteur</t>
  </si>
  <si>
    <t>* Versements hypothécaires annuels (C&amp;I)</t>
  </si>
  <si>
    <t>Capital du prêt hypothécaire remboursé</t>
  </si>
  <si>
    <t>Intérêts hypothécaires payés</t>
  </si>
  <si>
    <t>Taux d'intérêt</t>
  </si>
  <si>
    <r>
      <rPr>
        <sz val="9"/>
        <color indexed="8"/>
        <rFont val="Gill Sans"/>
      </rPr>
      <t xml:space="preserve">Date de renouvellement </t>
    </r>
    <r>
      <rPr>
        <sz val="8"/>
        <color indexed="8"/>
        <rFont val="Gill Sans"/>
      </rPr>
      <t>(mm-jj-aaaa)</t>
    </r>
  </si>
  <si>
    <r>
      <rPr>
        <sz val="9"/>
        <color indexed="8"/>
        <rFont val="Gill Sans"/>
      </rPr>
      <t xml:space="preserve">Période d'amortissement restante </t>
    </r>
    <r>
      <rPr>
        <sz val="8"/>
        <color indexed="8"/>
        <rFont val="Gill Sans"/>
      </rPr>
      <t>(mois)</t>
    </r>
  </si>
  <si>
    <t>Flux de trésorerie</t>
  </si>
  <si>
    <t>CCD</t>
  </si>
  <si>
    <t>* Part de l'emprunteur en %</t>
  </si>
  <si>
    <t>Valeur de la part de l'emprunteur</t>
  </si>
  <si>
    <t>Dette sur la part de l'emprunteur</t>
  </si>
  <si>
    <t>Taux prêteur d'équilibre</t>
  </si>
  <si>
    <t>NOTE : Pour l'ajout de colonnes: Sélectionnez les colonnes L et W. Ensuite, bouton droit de la souris et sélectionnez "AFFICHER".</t>
  </si>
  <si>
    <t xml:space="preserve">              Pour réduire le nombre de colonnes.  Sélectionnez les colonnes superflues, Ensuite, bouton droit de la souris et sélectionnez "MASQUER"</t>
  </si>
</sst>
</file>

<file path=xl/styles.xml><?xml version="1.0" encoding="utf-8"?>
<styleSheet xmlns="http://schemas.openxmlformats.org/spreadsheetml/2006/main">
  <numFmts count="7">
    <numFmt numFmtId="0" formatCode="General"/>
    <numFmt numFmtId="59" formatCode="&quot; &quot;* #,##0&quot; &quot;[$CAD]&quot; &quot;;&quot; &quot;* #,##0&quot; &quot;[$CAD]&quot;-&quot;;&quot; &quot;* &quot;- &quot;[$CAD]&quot; &quot;"/>
    <numFmt numFmtId="60" formatCode="&quot; &quot;[$CAD]* #,##0&quot; &quot;;&quot;-&quot;[$CAD]* #,##0&quot; &quot;;&quot; &quot;[$CAD]* &quot;- &quot;"/>
    <numFmt numFmtId="61" formatCode="&quot;$&quot;#,##0"/>
    <numFmt numFmtId="62" formatCode="0.0%"/>
    <numFmt numFmtId="63" formatCode="0.000%"/>
    <numFmt numFmtId="64" formatCode="#,##0&quot; &quot;[$CAD]&quot; &quot;"/>
  </numFmts>
  <fonts count="23">
    <font>
      <sz val="10"/>
      <color indexed="8"/>
      <name val="Arial"/>
    </font>
    <font>
      <sz val="12"/>
      <color indexed="8"/>
      <name val="Arial"/>
    </font>
    <font>
      <sz val="14"/>
      <color indexed="8"/>
      <name val="Arial"/>
    </font>
    <font>
      <sz val="12"/>
      <color indexed="8"/>
      <name val="Helvetica Neue"/>
    </font>
    <font>
      <u val="single"/>
      <sz val="12"/>
      <color indexed="11"/>
      <name val="Arial"/>
    </font>
    <font>
      <sz val="13"/>
      <color indexed="8"/>
      <name val="Arial"/>
    </font>
    <font>
      <b val="1"/>
      <sz val="24"/>
      <color indexed="8"/>
      <name val="Gill Sans"/>
    </font>
    <font>
      <b val="1"/>
      <sz val="10"/>
      <color indexed="8"/>
      <name val="Gill Sans"/>
    </font>
    <font>
      <sz val="10"/>
      <color indexed="8"/>
      <name val="Gill Sans"/>
    </font>
    <font>
      <sz val="9"/>
      <color indexed="8"/>
      <name val="Gill Sans"/>
    </font>
    <font>
      <b val="1"/>
      <sz val="9"/>
      <color indexed="8"/>
      <name val="Gill Sans"/>
    </font>
    <font>
      <b val="1"/>
      <sz val="14"/>
      <color indexed="8"/>
      <name val="Gill Sans"/>
    </font>
    <font>
      <b val="1"/>
      <sz val="9"/>
      <color indexed="12"/>
      <name val="Gill Sans"/>
    </font>
    <font>
      <b val="1"/>
      <sz val="12"/>
      <color indexed="8"/>
      <name val="Arial"/>
    </font>
    <font>
      <sz val="9"/>
      <color indexed="12"/>
      <name val="Gill Sans"/>
    </font>
    <font>
      <sz val="6"/>
      <color indexed="8"/>
      <name val="Gill Sans"/>
    </font>
    <font>
      <sz val="8"/>
      <color indexed="8"/>
      <name val="Gill Sans"/>
    </font>
    <font>
      <b val="1"/>
      <sz val="8"/>
      <color indexed="8"/>
      <name val="Gill Sans"/>
    </font>
    <font>
      <sz val="8"/>
      <color indexed="19"/>
      <name val="Gill Sans"/>
    </font>
    <font>
      <sz val="8"/>
      <color indexed="11"/>
      <name val="Gill Sans"/>
    </font>
    <font>
      <sz val="11"/>
      <color indexed="8"/>
      <name val="Helvetica Neue"/>
    </font>
    <font>
      <b val="1"/>
      <sz val="26"/>
      <color indexed="8"/>
      <name val="Gill Sans"/>
    </font>
    <font>
      <b val="1"/>
      <sz val="12"/>
      <color indexed="8"/>
      <name val="Gill Sans"/>
    </font>
  </fonts>
  <fills count="12">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8"/>
        <bgColor auto="1"/>
      </patternFill>
    </fill>
    <fill>
      <patternFill patternType="solid">
        <fgColor indexed="20"/>
        <bgColor auto="1"/>
      </patternFill>
    </fill>
  </fills>
  <borders count="38">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top/>
      <bottom style="medium">
        <color indexed="8"/>
      </bottom>
      <diagonal/>
    </border>
    <border>
      <left/>
      <right style="thin">
        <color indexed="13"/>
      </right>
      <top/>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13"/>
      </left>
      <right/>
      <top/>
      <bottom style="thin">
        <color indexed="8"/>
      </bottom>
      <diagonal/>
    </border>
    <border>
      <left/>
      <right/>
      <top/>
      <bottom style="thin">
        <color indexed="8"/>
      </bottom>
      <diagonal/>
    </border>
    <border>
      <left/>
      <right/>
      <top/>
      <bottom style="medium">
        <color indexed="12"/>
      </bottom>
      <diagonal/>
    </border>
    <border>
      <left style="thin">
        <color indexed="8"/>
      </left>
      <right style="thin">
        <color indexed="8"/>
      </right>
      <top style="thin">
        <color indexed="8"/>
      </top>
      <bottom style="thin">
        <color indexed="8"/>
      </bottom>
      <diagonal/>
    </border>
    <border>
      <left style="thin">
        <color indexed="8"/>
      </left>
      <right style="medium">
        <color indexed="12"/>
      </right>
      <top style="medium">
        <color indexed="12"/>
      </top>
      <bottom style="thin">
        <color indexed="8"/>
      </bottom>
      <diagonal/>
    </border>
    <border>
      <left style="medium">
        <color indexed="12"/>
      </left>
      <right style="medium">
        <color indexed="12"/>
      </right>
      <top style="medium">
        <color indexed="12"/>
      </top>
      <bottom style="thin">
        <color indexed="8"/>
      </bottom>
      <diagonal/>
    </border>
    <border>
      <left style="medium">
        <color indexed="12"/>
      </left>
      <right style="medium">
        <color indexed="12"/>
      </right>
      <top/>
      <bottom style="thin">
        <color indexed="8"/>
      </bottom>
      <diagonal/>
    </border>
    <border>
      <left style="medium">
        <color indexed="12"/>
      </left>
      <right style="thin">
        <color indexed="13"/>
      </right>
      <top/>
      <bottom/>
      <diagonal/>
    </border>
    <border>
      <left style="thin">
        <color indexed="13"/>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13"/>
      </right>
      <top/>
      <bottom/>
      <diagonal/>
    </border>
    <border>
      <left style="thin">
        <color indexed="13"/>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right/>
      <top style="thin">
        <color indexed="13"/>
      </top>
      <bottom style="medium">
        <color indexed="8"/>
      </bottom>
      <diagonal/>
    </border>
  </borders>
  <cellStyleXfs count="1">
    <xf numFmtId="0" fontId="0" applyNumberFormat="0" applyFont="1" applyFill="0" applyBorder="0" applyAlignment="1" applyProtection="0">
      <alignment vertical="bottom"/>
    </xf>
  </cellStyleXfs>
  <cellXfs count="165">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0" fontId="0" fillId="4" borderId="3" applyNumberFormat="0" applyFont="1" applyFill="1" applyBorder="1" applyAlignment="1" applyProtection="0">
      <alignment vertical="bottom"/>
    </xf>
    <xf numFmtId="49" fontId="6" fillId="4" borderId="4" applyNumberFormat="1" applyFont="1" applyFill="1" applyBorder="1" applyAlignment="1" applyProtection="0">
      <alignment horizontal="center" vertical="center"/>
    </xf>
    <xf numFmtId="0" fontId="6" fillId="4" borderId="5" applyNumberFormat="0" applyFont="1" applyFill="1" applyBorder="1" applyAlignment="1" applyProtection="0">
      <alignment horizontal="center" vertical="center"/>
    </xf>
    <xf numFmtId="0" fontId="6" fillId="4" borderId="6" applyNumberFormat="0" applyFont="1" applyFill="1" applyBorder="1" applyAlignment="1" applyProtection="0">
      <alignment horizontal="center" vertical="center"/>
    </xf>
    <xf numFmtId="0" fontId="0" fillId="4" borderId="7"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49" fontId="7" fillId="4" borderId="9" applyNumberFormat="1" applyFont="1" applyFill="1" applyBorder="1" applyAlignment="1" applyProtection="0">
      <alignment horizontal="center" vertical="center" wrapText="1"/>
    </xf>
    <xf numFmtId="49" fontId="8" fillId="5" borderId="10" applyNumberFormat="1" applyFont="1" applyFill="1" applyBorder="1" applyAlignment="1" applyProtection="0">
      <alignment horizontal="left" vertical="bottom" wrapText="1"/>
    </xf>
    <xf numFmtId="0" fontId="8" fillId="5" borderId="11" applyNumberFormat="0" applyFont="1" applyFill="1" applyBorder="1" applyAlignment="1" applyProtection="0">
      <alignment horizontal="left" vertical="bottom" wrapText="1"/>
    </xf>
    <xf numFmtId="0" fontId="8" fillId="5" borderId="12" applyNumberFormat="0" applyFont="1" applyFill="1" applyBorder="1" applyAlignment="1" applyProtection="0">
      <alignment horizontal="left" vertical="bottom" wrapText="1"/>
    </xf>
    <xf numFmtId="0" fontId="0" fillId="4" borderId="13"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0" fontId="9" borderId="4" applyNumberFormat="0" applyFont="1" applyFill="0" applyBorder="1" applyAlignment="1" applyProtection="0">
      <alignment vertical="center"/>
    </xf>
    <xf numFmtId="0" fontId="7" fillId="4" borderId="14" applyNumberFormat="0" applyFont="1" applyFill="1" applyBorder="1" applyAlignment="1" applyProtection="0">
      <alignment horizontal="center" vertical="center" wrapText="1"/>
    </xf>
    <xf numFmtId="49" fontId="9" fillId="6" borderId="13" applyNumberFormat="1" applyFont="1" applyFill="1" applyBorder="1" applyAlignment="1" applyProtection="0">
      <alignment horizontal="left" vertical="center" wrapText="1"/>
    </xf>
    <xf numFmtId="0" fontId="9" fillId="6" borderId="5" applyNumberFormat="0" applyFont="1" applyFill="1" applyBorder="1" applyAlignment="1" applyProtection="0">
      <alignment horizontal="left" vertical="center" wrapText="1"/>
    </xf>
    <xf numFmtId="0" fontId="9" fillId="6" borderId="8" applyNumberFormat="0" applyFont="1" applyFill="1" applyBorder="1" applyAlignment="1" applyProtection="0">
      <alignment horizontal="left" vertical="center" wrapText="1"/>
    </xf>
    <xf numFmtId="0" fontId="9" fillId="4" borderId="13" applyNumberFormat="0" applyFont="1" applyFill="1" applyBorder="1" applyAlignment="1" applyProtection="0">
      <alignment vertical="center"/>
    </xf>
    <xf numFmtId="0" fontId="9" fillId="4" borderId="5" applyNumberFormat="0" applyFont="1" applyFill="1" applyBorder="1" applyAlignment="1" applyProtection="0">
      <alignment vertical="center"/>
    </xf>
    <xf numFmtId="49" fontId="9" fillId="7" borderId="13" applyNumberFormat="1" applyFont="1" applyFill="1" applyBorder="1" applyAlignment="1" applyProtection="0">
      <alignment horizontal="left" vertical="center" wrapText="1"/>
    </xf>
    <xf numFmtId="0" fontId="9" fillId="7" borderId="5" applyNumberFormat="0" applyFont="1" applyFill="1" applyBorder="1" applyAlignment="1" applyProtection="0">
      <alignment horizontal="left" vertical="center" wrapText="1"/>
    </xf>
    <xf numFmtId="0" fontId="9" fillId="7" borderId="8" applyNumberFormat="0" applyFont="1" applyFill="1" applyBorder="1" applyAlignment="1" applyProtection="0">
      <alignment horizontal="left" vertical="center" wrapText="1"/>
    </xf>
    <xf numFmtId="0" fontId="11" fillId="4" borderId="13" applyNumberFormat="0" applyFont="1" applyFill="1" applyBorder="1" applyAlignment="1" applyProtection="0">
      <alignment horizontal="left" vertical="center"/>
    </xf>
    <xf numFmtId="0" fontId="9" fillId="4" borderId="4" applyNumberFormat="0" applyFont="1" applyFill="1" applyBorder="1" applyAlignment="1" applyProtection="0">
      <alignment vertical="center"/>
    </xf>
    <xf numFmtId="0" fontId="7" fillId="4" borderId="15" applyNumberFormat="0" applyFont="1" applyFill="1" applyBorder="1" applyAlignment="1" applyProtection="0">
      <alignment horizontal="center" vertical="center" wrapText="1"/>
    </xf>
    <xf numFmtId="49" fontId="12" fillId="8" borderId="16" applyNumberFormat="1" applyFont="1" applyFill="1" applyBorder="1" applyAlignment="1" applyProtection="0">
      <alignment horizontal="left" vertical="center"/>
    </xf>
    <xf numFmtId="0" fontId="12" fillId="8" borderId="6" applyNumberFormat="0" applyFont="1" applyFill="1" applyBorder="1" applyAlignment="1" applyProtection="0">
      <alignment horizontal="left" vertical="center"/>
    </xf>
    <xf numFmtId="0" fontId="12" fillId="8" borderId="17" applyNumberFormat="0" applyFont="1" applyFill="1" applyBorder="1" applyAlignment="1" applyProtection="0">
      <alignment horizontal="left" vertical="center"/>
    </xf>
    <xf numFmtId="0" fontId="9" fillId="4" borderId="11" applyNumberFormat="0" applyFont="1" applyFill="1" applyBorder="1" applyAlignment="1" applyProtection="0">
      <alignment horizontal="left" vertical="center" wrapText="1"/>
    </xf>
    <xf numFmtId="0" fontId="0" fillId="4" borderId="11" applyNumberFormat="0" applyFont="1" applyFill="1" applyBorder="1" applyAlignment="1" applyProtection="0">
      <alignment vertical="bottom"/>
    </xf>
    <xf numFmtId="0" fontId="11" fillId="4" borderId="11" applyNumberFormat="0" applyFont="1" applyFill="1" applyBorder="1" applyAlignment="1" applyProtection="0">
      <alignment horizontal="left" vertical="center"/>
    </xf>
    <xf numFmtId="0" fontId="11" fillId="4" borderId="5" applyNumberFormat="0" applyFont="1" applyFill="1" applyBorder="1" applyAlignment="1" applyProtection="0">
      <alignment horizontal="left" vertical="center"/>
    </xf>
    <xf numFmtId="0" fontId="9" fillId="4" borderId="18" applyNumberFormat="0" applyFont="1" applyFill="1" applyBorder="1" applyAlignment="1" applyProtection="0">
      <alignment vertical="center"/>
    </xf>
    <xf numFmtId="49" fontId="13" fillId="4" borderId="19" applyNumberFormat="1" applyFont="1" applyFill="1" applyBorder="1" applyAlignment="1" applyProtection="0">
      <alignment horizontal="left" vertical="center"/>
    </xf>
    <xf numFmtId="0" fontId="0" fillId="4" borderId="20" applyNumberFormat="0" applyFont="1" applyFill="1" applyBorder="1" applyAlignment="1" applyProtection="0">
      <alignment vertical="bottom"/>
    </xf>
    <xf numFmtId="0" fontId="9" fillId="4" borderId="20" applyNumberFormat="0" applyFont="1" applyFill="1" applyBorder="1" applyAlignment="1" applyProtection="0">
      <alignment vertical="center"/>
    </xf>
    <xf numFmtId="49" fontId="14" fillId="8" borderId="21" applyNumberFormat="1" applyFont="1" applyFill="1" applyBorder="1" applyAlignment="1" applyProtection="0">
      <alignment vertical="center" wrapText="1"/>
    </xf>
    <xf numFmtId="49" fontId="15" fillId="5" borderId="21" applyNumberFormat="1" applyFont="1" applyFill="1" applyBorder="1" applyAlignment="1" applyProtection="0">
      <alignment horizontal="left" vertical="center" wrapText="1"/>
    </xf>
    <xf numFmtId="0" fontId="16" fillId="4" borderId="22" applyNumberFormat="1" applyFont="1" applyFill="1" applyBorder="1" applyAlignment="1" applyProtection="0">
      <alignment horizontal="center" vertical="center" wrapText="1"/>
    </xf>
    <xf numFmtId="0" fontId="16" fillId="4" borderId="23" applyNumberFormat="1" applyFont="1" applyFill="1" applyBorder="1" applyAlignment="1" applyProtection="0">
      <alignment horizontal="center" vertical="center" wrapText="1"/>
    </xf>
    <xf numFmtId="0" fontId="16" fillId="4" borderId="24" applyNumberFormat="1" applyFont="1" applyFill="1" applyBorder="1" applyAlignment="1" applyProtection="0">
      <alignment horizontal="center" vertical="center" wrapText="1"/>
    </xf>
    <xf numFmtId="49" fontId="7" fillId="4" borderId="24" applyNumberFormat="1" applyFont="1" applyFill="1" applyBorder="1" applyAlignment="1" applyProtection="0">
      <alignment horizontal="center" vertical="center" wrapText="1"/>
    </xf>
    <xf numFmtId="0" fontId="0" fillId="4" borderId="25" applyNumberFormat="0" applyFont="1" applyFill="1" applyBorder="1" applyAlignment="1" applyProtection="0">
      <alignment vertical="bottom"/>
    </xf>
    <xf numFmtId="0" fontId="9" fillId="4" borderId="26" applyNumberFormat="0" applyFont="1" applyFill="1" applyBorder="1" applyAlignment="1" applyProtection="0">
      <alignment vertical="center"/>
    </xf>
    <xf numFmtId="49" fontId="14" fillId="8" borderId="27" applyNumberFormat="1" applyFont="1" applyFill="1" applyBorder="1" applyAlignment="1" applyProtection="0">
      <alignment horizontal="left" vertical="center"/>
    </xf>
    <xf numFmtId="49" fontId="16" fillId="5" borderId="27" applyNumberFormat="1" applyFont="1" applyFill="1" applyBorder="1" applyAlignment="1" applyProtection="0">
      <alignment horizontal="left" vertical="center" wrapText="1"/>
    </xf>
    <xf numFmtId="49" fontId="16" fillId="9" borderId="27" applyNumberFormat="1" applyFont="1" applyFill="1" applyBorder="1" applyAlignment="1" applyProtection="0">
      <alignment horizontal="left" vertical="center" wrapText="1"/>
    </xf>
    <xf numFmtId="49" fontId="16" fillId="10" borderId="27" applyNumberFormat="1" applyFont="1" applyFill="1" applyBorder="1" applyAlignment="1" applyProtection="0">
      <alignment horizontal="left" vertical="center" wrapText="1"/>
    </xf>
    <xf numFmtId="0" fontId="0" fillId="4" borderId="28" applyNumberFormat="0" applyFont="1" applyFill="1" applyBorder="1" applyAlignment="1" applyProtection="0">
      <alignment vertical="bottom"/>
    </xf>
    <xf numFmtId="0" fontId="9" fillId="4" borderId="29" applyNumberFormat="0" applyFont="1" applyFill="1" applyBorder="1" applyAlignment="1" applyProtection="0">
      <alignment vertical="center"/>
    </xf>
    <xf numFmtId="49" fontId="14" fillId="8" borderId="30" applyNumberFormat="1" applyFont="1" applyFill="1" applyBorder="1" applyAlignment="1" applyProtection="0">
      <alignment horizontal="left" vertical="center"/>
    </xf>
    <xf numFmtId="49" fontId="16" fillId="5" borderId="30" applyNumberFormat="1" applyFont="1" applyFill="1" applyBorder="1" applyAlignment="1" applyProtection="0">
      <alignment horizontal="left" vertical="center" wrapText="1"/>
    </xf>
    <xf numFmtId="49" fontId="16" fillId="9" borderId="30" applyNumberFormat="1" applyFont="1" applyFill="1" applyBorder="1" applyAlignment="1" applyProtection="0">
      <alignment horizontal="left" vertical="center" wrapText="1"/>
    </xf>
    <xf numFmtId="49" fontId="16" fillId="10" borderId="30" applyNumberFormat="1" applyFont="1" applyFill="1" applyBorder="1" applyAlignment="1" applyProtection="0">
      <alignment horizontal="left" vertical="center" wrapText="1"/>
    </xf>
    <xf numFmtId="49" fontId="14" fillId="8" borderId="31" applyNumberFormat="1" applyFont="1" applyFill="1" applyBorder="1" applyAlignment="1" applyProtection="0">
      <alignment horizontal="left" vertical="center"/>
    </xf>
    <xf numFmtId="49" fontId="9" fillId="4" borderId="27" applyNumberFormat="1" applyFont="1" applyFill="1" applyBorder="1" applyAlignment="1" applyProtection="0">
      <alignment vertical="center"/>
    </xf>
    <xf numFmtId="49" fontId="17" fillId="5" borderId="30" applyNumberFormat="1" applyFont="1" applyFill="1" applyBorder="1" applyAlignment="1" applyProtection="0">
      <alignment horizontal="center" vertical="center" wrapText="1"/>
    </xf>
    <xf numFmtId="49" fontId="17" fillId="9" borderId="30" applyNumberFormat="1" applyFont="1" applyFill="1" applyBorder="1" applyAlignment="1" applyProtection="0">
      <alignment horizontal="center" vertical="center" wrapText="1"/>
    </xf>
    <xf numFmtId="49" fontId="17" fillId="10" borderId="30" applyNumberFormat="1" applyFont="1" applyFill="1" applyBorder="1" applyAlignment="1" applyProtection="0">
      <alignment horizontal="center" vertical="center" wrapText="1"/>
    </xf>
    <xf numFmtId="49" fontId="9" fillId="4" borderId="31" applyNumberFormat="1" applyFont="1" applyFill="1" applyBorder="1" applyAlignment="1" applyProtection="0">
      <alignment vertical="center"/>
    </xf>
    <xf numFmtId="49" fontId="17" fillId="5" borderId="31" applyNumberFormat="1" applyFont="1" applyFill="1" applyBorder="1" applyAlignment="1" applyProtection="0">
      <alignment horizontal="center" vertical="center" wrapText="1"/>
    </xf>
    <xf numFmtId="49" fontId="17" fillId="9" borderId="31" applyNumberFormat="1" applyFont="1" applyFill="1" applyBorder="1" applyAlignment="1" applyProtection="0">
      <alignment horizontal="center" vertical="center" wrapText="1"/>
    </xf>
    <xf numFmtId="49" fontId="17" fillId="10" borderId="31" applyNumberFormat="1" applyFont="1" applyFill="1" applyBorder="1" applyAlignment="1" applyProtection="0">
      <alignment horizontal="center" vertical="center" wrapText="1"/>
    </xf>
    <xf numFmtId="49" fontId="14" fillId="8" borderId="27" applyNumberFormat="1" applyFont="1" applyFill="1" applyBorder="1" applyAlignment="1" applyProtection="0">
      <alignment vertical="center"/>
    </xf>
    <xf numFmtId="0" fontId="17" fillId="5" borderId="27" applyNumberFormat="0" applyFont="1" applyFill="1" applyBorder="1" applyAlignment="1" applyProtection="0">
      <alignment horizontal="center" vertical="center" wrapText="1"/>
    </xf>
    <xf numFmtId="0" fontId="17" fillId="9" borderId="27" applyNumberFormat="0" applyFont="1" applyFill="1" applyBorder="1" applyAlignment="1" applyProtection="0">
      <alignment horizontal="center" vertical="center" wrapText="1"/>
    </xf>
    <xf numFmtId="0" fontId="17" fillId="7" borderId="27" applyNumberFormat="1" applyFont="1" applyFill="1" applyBorder="1" applyAlignment="1" applyProtection="0">
      <alignment horizontal="center" vertical="center" wrapText="1"/>
    </xf>
    <xf numFmtId="49" fontId="9" fillId="4" borderId="30" applyNumberFormat="1" applyFont="1" applyFill="1" applyBorder="1" applyAlignment="1" applyProtection="0">
      <alignment vertical="center"/>
    </xf>
    <xf numFmtId="49" fontId="17" fillId="5" borderId="30" applyNumberFormat="1" applyFont="1" applyFill="1" applyBorder="1" applyAlignment="1" applyProtection="0">
      <alignment horizontal="right" vertical="center" wrapText="1"/>
    </xf>
    <xf numFmtId="49" fontId="17" fillId="9" borderId="30" applyNumberFormat="1" applyFont="1" applyFill="1" applyBorder="1" applyAlignment="1" applyProtection="0">
      <alignment horizontal="right" vertical="center" wrapText="1"/>
    </xf>
    <xf numFmtId="49" fontId="17" fillId="10" borderId="30" applyNumberFormat="1" applyFont="1" applyFill="1" applyBorder="1" applyAlignment="1" applyProtection="0">
      <alignment horizontal="right" vertical="center" wrapText="1"/>
    </xf>
    <xf numFmtId="59" fontId="17" fillId="5" borderId="31" applyNumberFormat="1" applyFont="1" applyFill="1" applyBorder="1" applyAlignment="1" applyProtection="0">
      <alignment horizontal="right" vertical="center" wrapText="1"/>
    </xf>
    <xf numFmtId="60" fontId="17" fillId="5" borderId="31" applyNumberFormat="1" applyFont="1" applyFill="1" applyBorder="1" applyAlignment="1" applyProtection="0">
      <alignment horizontal="right" vertical="center" wrapText="1"/>
    </xf>
    <xf numFmtId="60" fontId="17" fillId="9" borderId="31" applyNumberFormat="1" applyFont="1" applyFill="1" applyBorder="1" applyAlignment="1" applyProtection="0">
      <alignment horizontal="right" vertical="center" wrapText="1"/>
    </xf>
    <xf numFmtId="60" fontId="17" fillId="10" borderId="31" applyNumberFormat="1" applyFont="1" applyFill="1" applyBorder="1" applyAlignment="1" applyProtection="0">
      <alignment horizontal="right" vertical="center" wrapText="1"/>
    </xf>
    <xf numFmtId="49" fontId="12" fillId="8" borderId="27" applyNumberFormat="1" applyFont="1" applyFill="1" applyBorder="1" applyAlignment="1" applyProtection="0">
      <alignment vertical="center"/>
    </xf>
    <xf numFmtId="59" fontId="17" fillId="5" borderId="27" applyNumberFormat="1" applyFont="1" applyFill="1" applyBorder="1" applyAlignment="1" applyProtection="0">
      <alignment horizontal="right" vertical="center" wrapText="1"/>
    </xf>
    <xf numFmtId="59" fontId="17" fillId="9" borderId="27" applyNumberFormat="1" applyFont="1" applyFill="1" applyBorder="1" applyAlignment="1" applyProtection="0">
      <alignment horizontal="right" vertical="center" wrapText="1"/>
    </xf>
    <xf numFmtId="59" fontId="17" fillId="7" borderId="27" applyNumberFormat="1" applyFont="1" applyFill="1" applyBorder="1" applyAlignment="1" applyProtection="0">
      <alignment horizontal="right" vertical="center" wrapText="1"/>
    </xf>
    <xf numFmtId="59" fontId="16" fillId="7" borderId="30" applyNumberFormat="1" applyFont="1" applyFill="1" applyBorder="1" applyAlignment="1" applyProtection="0">
      <alignment horizontal="right" vertical="center" wrapText="1"/>
    </xf>
    <xf numFmtId="49" fontId="9" fillId="5" borderId="30" applyNumberFormat="1" applyFont="1" applyFill="1" applyBorder="1" applyAlignment="1" applyProtection="0">
      <alignment vertical="center"/>
    </xf>
    <xf numFmtId="59" fontId="16" fillId="5" borderId="30" applyNumberFormat="1" applyFont="1" applyFill="1" applyBorder="1" applyAlignment="1" applyProtection="0">
      <alignment horizontal="right" vertical="center" wrapText="1"/>
    </xf>
    <xf numFmtId="59" fontId="16" fillId="9" borderId="30" applyNumberFormat="1" applyFont="1" applyFill="1" applyBorder="1" applyAlignment="1" applyProtection="0">
      <alignment horizontal="right" vertical="center" wrapText="1"/>
    </xf>
    <xf numFmtId="59" fontId="17" fillId="7" borderId="30" applyNumberFormat="1" applyFont="1" applyFill="1" applyBorder="1" applyAlignment="1" applyProtection="0">
      <alignment horizontal="right" vertical="center" wrapText="1"/>
    </xf>
    <xf numFmtId="49" fontId="9" fillId="5" borderId="30" applyNumberFormat="1" applyFont="1" applyFill="1" applyBorder="1" applyAlignment="1" applyProtection="0">
      <alignment horizontal="left" vertical="center"/>
    </xf>
    <xf numFmtId="59" fontId="18" fillId="5" borderId="30" applyNumberFormat="1" applyFont="1" applyFill="1" applyBorder="1" applyAlignment="1" applyProtection="0">
      <alignment horizontal="right" vertical="center" wrapText="1"/>
    </xf>
    <xf numFmtId="59" fontId="18" fillId="9" borderId="30" applyNumberFormat="1" applyFont="1" applyFill="1" applyBorder="1" applyAlignment="1" applyProtection="0">
      <alignment horizontal="right" vertical="center" wrapText="1"/>
    </xf>
    <xf numFmtId="0" fontId="10" fillId="4" borderId="29" applyNumberFormat="0" applyFont="1" applyFill="1" applyBorder="1" applyAlignment="1" applyProtection="0">
      <alignment vertical="center"/>
    </xf>
    <xf numFmtId="49" fontId="10" fillId="4" borderId="30" applyNumberFormat="1" applyFont="1" applyFill="1" applyBorder="1" applyAlignment="1" applyProtection="0">
      <alignment vertical="center"/>
    </xf>
    <xf numFmtId="49" fontId="12" fillId="8" borderId="30" applyNumberFormat="1" applyFont="1" applyFill="1" applyBorder="1" applyAlignment="1" applyProtection="0">
      <alignment vertical="center"/>
    </xf>
    <xf numFmtId="59" fontId="17" fillId="6" borderId="30" applyNumberFormat="1" applyFont="1" applyFill="1" applyBorder="1" applyAlignment="1" applyProtection="0">
      <alignment horizontal="right" vertical="center" wrapText="1"/>
    </xf>
    <xf numFmtId="59" fontId="17" fillId="11" borderId="30" applyNumberFormat="1" applyFont="1" applyFill="1" applyBorder="1" applyAlignment="1" applyProtection="0">
      <alignment horizontal="right" vertical="center" wrapText="1"/>
    </xf>
    <xf numFmtId="49" fontId="14" fillId="8" borderId="30" applyNumberFormat="1" applyFont="1" applyFill="1" applyBorder="1" applyAlignment="1" applyProtection="0">
      <alignment vertical="center"/>
    </xf>
    <xf numFmtId="59" fontId="17" fillId="7" borderId="30" applyNumberFormat="1" applyFont="1" applyFill="1" applyBorder="1" applyAlignment="1" applyProtection="0">
      <alignment vertical="center" wrapText="1"/>
    </xf>
    <xf numFmtId="49" fontId="10" fillId="4" borderId="31" applyNumberFormat="1" applyFont="1" applyFill="1" applyBorder="1" applyAlignment="1" applyProtection="0">
      <alignment vertical="center"/>
    </xf>
    <xf numFmtId="10" fontId="16" fillId="5" borderId="31" applyNumberFormat="1" applyFont="1" applyFill="1" applyBorder="1" applyAlignment="1" applyProtection="0">
      <alignment vertical="center" wrapText="1"/>
    </xf>
    <xf numFmtId="10" fontId="16" fillId="9" borderId="31" applyNumberFormat="1" applyFont="1" applyFill="1" applyBorder="1" applyAlignment="1" applyProtection="0">
      <alignment vertical="center" wrapText="1"/>
    </xf>
    <xf numFmtId="10" fontId="16" fillId="10" borderId="30" applyNumberFormat="1" applyFont="1" applyFill="1" applyBorder="1" applyAlignment="1" applyProtection="0">
      <alignment vertical="center" wrapText="1"/>
    </xf>
    <xf numFmtId="49" fontId="10" fillId="6" borderId="21" applyNumberFormat="1" applyFont="1" applyFill="1" applyBorder="1" applyAlignment="1" applyProtection="0">
      <alignment vertical="center"/>
    </xf>
    <xf numFmtId="61" fontId="19" fillId="6" borderId="21" applyNumberFormat="1" applyFont="1" applyFill="1" applyBorder="1" applyAlignment="1" applyProtection="0">
      <alignment vertical="center" wrapText="1"/>
    </xf>
    <xf numFmtId="61" fontId="19" fillId="11" borderId="21" applyNumberFormat="1" applyFont="1" applyFill="1" applyBorder="1" applyAlignment="1" applyProtection="0">
      <alignment vertical="center" wrapText="1"/>
    </xf>
    <xf numFmtId="59" fontId="16" fillId="5" borderId="27" applyNumberFormat="1" applyFont="1" applyFill="1" applyBorder="1" applyAlignment="1" applyProtection="0">
      <alignment vertical="center" wrapText="1"/>
    </xf>
    <xf numFmtId="59" fontId="16" fillId="9" borderId="27" applyNumberFormat="1" applyFont="1" applyFill="1" applyBorder="1" applyAlignment="1" applyProtection="0">
      <alignment vertical="center" wrapText="1"/>
    </xf>
    <xf numFmtId="59" fontId="16" fillId="7" borderId="30" applyNumberFormat="1" applyFont="1" applyFill="1" applyBorder="1" applyAlignment="1" applyProtection="0">
      <alignment vertical="center" wrapText="1"/>
    </xf>
    <xf numFmtId="62" fontId="17" fillId="7" borderId="31" applyNumberFormat="1" applyFont="1" applyFill="1" applyBorder="1" applyAlignment="1" applyProtection="0">
      <alignment horizontal="center" vertical="center" wrapText="1"/>
    </xf>
    <xf numFmtId="59" fontId="16" fillId="7" borderId="27" applyNumberFormat="1" applyFont="1" applyFill="1" applyBorder="1" applyAlignment="1" applyProtection="0">
      <alignment horizontal="right" vertical="center" wrapText="1"/>
    </xf>
    <xf numFmtId="59" fontId="16" fillId="5" borderId="30" applyNumberFormat="1" applyFont="1" applyFill="1" applyBorder="1" applyAlignment="1" applyProtection="0">
      <alignment vertical="center" wrapText="1"/>
    </xf>
    <xf numFmtId="59" fontId="16" fillId="9" borderId="30" applyNumberFormat="1" applyFont="1" applyFill="1" applyBorder="1" applyAlignment="1" applyProtection="0">
      <alignment vertical="center" wrapText="1"/>
    </xf>
    <xf numFmtId="59" fontId="16" fillId="5" borderId="31" applyNumberFormat="1" applyFont="1" applyFill="1" applyBorder="1" applyAlignment="1" applyProtection="0">
      <alignment vertical="center" wrapText="1"/>
    </xf>
    <xf numFmtId="59" fontId="16" fillId="9" borderId="31" applyNumberFormat="1" applyFont="1" applyFill="1" applyBorder="1" applyAlignment="1" applyProtection="0">
      <alignment vertical="center" wrapText="1"/>
    </xf>
    <xf numFmtId="59" fontId="16" fillId="6" borderId="27" applyNumberFormat="1" applyFont="1" applyFill="1" applyBorder="1" applyAlignment="1" applyProtection="0">
      <alignment vertical="center" wrapText="1"/>
    </xf>
    <xf numFmtId="59" fontId="16" fillId="11" borderId="27" applyNumberFormat="1" applyFont="1" applyFill="1" applyBorder="1" applyAlignment="1" applyProtection="0">
      <alignment vertical="center" wrapText="1"/>
    </xf>
    <xf numFmtId="49" fontId="9" fillId="4" borderId="30" applyNumberFormat="1" applyFont="1" applyFill="1" applyBorder="1" applyAlignment="1" applyProtection="0">
      <alignment horizontal="left" vertical="center"/>
    </xf>
    <xf numFmtId="60" fontId="16" fillId="7" borderId="30" applyNumberFormat="1" applyFont="1" applyFill="1" applyBorder="1" applyAlignment="1" applyProtection="0">
      <alignment vertical="center" wrapText="1"/>
    </xf>
    <xf numFmtId="63" fontId="16" fillId="5" borderId="30" applyNumberFormat="1" applyFont="1" applyFill="1" applyBorder="1" applyAlignment="1" applyProtection="0">
      <alignment horizontal="right" vertical="center" wrapText="1"/>
    </xf>
    <xf numFmtId="63" fontId="16" fillId="9" borderId="30" applyNumberFormat="1" applyFont="1" applyFill="1" applyBorder="1" applyAlignment="1" applyProtection="0">
      <alignment horizontal="right" vertical="center" wrapText="1"/>
    </xf>
    <xf numFmtId="63" fontId="16" fillId="10" borderId="30" applyNumberFormat="1" applyFont="1" applyFill="1" applyBorder="1" applyAlignment="1" applyProtection="0">
      <alignment horizontal="right" vertical="center" wrapText="1"/>
    </xf>
    <xf numFmtId="49" fontId="16" fillId="5" borderId="30" applyNumberFormat="1" applyFont="1" applyFill="1" applyBorder="1" applyAlignment="1" applyProtection="0">
      <alignment horizontal="right" vertical="center" wrapText="1"/>
    </xf>
    <xf numFmtId="49" fontId="16" fillId="9" borderId="30" applyNumberFormat="1" applyFont="1" applyFill="1" applyBorder="1" applyAlignment="1" applyProtection="0">
      <alignment horizontal="right" vertical="center" wrapText="1"/>
    </xf>
    <xf numFmtId="49" fontId="16" fillId="10" borderId="30" applyNumberFormat="1" applyFont="1" applyFill="1" applyBorder="1" applyAlignment="1" applyProtection="0">
      <alignment horizontal="right" vertical="center" wrapText="1"/>
    </xf>
    <xf numFmtId="49" fontId="9" fillId="4" borderId="31" applyNumberFormat="1" applyFont="1" applyFill="1" applyBorder="1" applyAlignment="1" applyProtection="0">
      <alignment horizontal="left" vertical="center"/>
    </xf>
    <xf numFmtId="1" fontId="16" fillId="5" borderId="31" applyNumberFormat="1" applyFont="1" applyFill="1" applyBorder="1" applyAlignment="1" applyProtection="0">
      <alignment horizontal="center" vertical="center" wrapText="1"/>
    </xf>
    <xf numFmtId="1" fontId="16" fillId="9" borderId="31" applyNumberFormat="1" applyFont="1" applyFill="1" applyBorder="1" applyAlignment="1" applyProtection="0">
      <alignment horizontal="center" vertical="center" wrapText="1"/>
    </xf>
    <xf numFmtId="1" fontId="16" fillId="10" borderId="31" applyNumberFormat="1" applyFont="1" applyFill="1" applyBorder="1" applyAlignment="1" applyProtection="0">
      <alignment horizontal="center" vertical="center" wrapText="1"/>
    </xf>
    <xf numFmtId="59" fontId="16" fillId="7" borderId="27" applyNumberFormat="1" applyFont="1" applyFill="1" applyBorder="1" applyAlignment="1" applyProtection="0">
      <alignment vertical="center" wrapText="1"/>
    </xf>
    <xf numFmtId="59" fontId="17" fillId="7" borderId="27" applyNumberFormat="1" applyFont="1" applyFill="1" applyBorder="1" applyAlignment="1" applyProtection="0">
      <alignment vertical="center" wrapText="1"/>
    </xf>
    <xf numFmtId="2" fontId="17" fillId="7" borderId="30" applyNumberFormat="1" applyFont="1" applyFill="1" applyBorder="1" applyAlignment="1" applyProtection="0">
      <alignment vertical="center" wrapText="1"/>
    </xf>
    <xf numFmtId="0" fontId="9" fillId="4" borderId="29" applyNumberFormat="0" applyFont="1" applyFill="1" applyBorder="1" applyAlignment="1" applyProtection="0">
      <alignment horizontal="center" vertical="center"/>
    </xf>
    <xf numFmtId="9" fontId="16" fillId="5" borderId="30" applyNumberFormat="1" applyFont="1" applyFill="1" applyBorder="1" applyAlignment="1" applyProtection="0">
      <alignment horizontal="center" vertical="center" wrapText="1"/>
    </xf>
    <xf numFmtId="9" fontId="16" fillId="9" borderId="30" applyNumberFormat="1" applyFont="1" applyFill="1" applyBorder="1" applyAlignment="1" applyProtection="0">
      <alignment horizontal="center" vertical="center" wrapText="1"/>
    </xf>
    <xf numFmtId="9" fontId="16" fillId="7" borderId="30" applyNumberFormat="1" applyFont="1" applyFill="1" applyBorder="1" applyAlignment="1" applyProtection="0">
      <alignment horizontal="center" vertical="center" wrapText="1"/>
    </xf>
    <xf numFmtId="64" fontId="16" fillId="7" borderId="30" applyNumberFormat="1" applyFont="1" applyFill="1" applyBorder="1" applyAlignment="1" applyProtection="0">
      <alignment vertical="center" wrapText="1"/>
    </xf>
    <xf numFmtId="59" fontId="16" fillId="7" borderId="31" applyNumberFormat="1" applyFont="1" applyFill="1" applyBorder="1" applyAlignment="1" applyProtection="0">
      <alignment vertical="center" wrapText="1"/>
    </xf>
    <xf numFmtId="59" fontId="16" fillId="7" borderId="31" applyNumberFormat="1" applyFont="1" applyFill="1" applyBorder="1" applyAlignment="1" applyProtection="0">
      <alignment horizontal="right" vertical="center" wrapText="1"/>
    </xf>
    <xf numFmtId="49" fontId="10" fillId="4" borderId="21" applyNumberFormat="1" applyFont="1" applyFill="1" applyBorder="1" applyAlignment="1" applyProtection="0">
      <alignment vertical="center"/>
    </xf>
    <xf numFmtId="63" fontId="16" fillId="4" borderId="21" applyNumberFormat="1" applyFont="1" applyFill="1" applyBorder="1" applyAlignment="1" applyProtection="0">
      <alignment vertical="center" wrapText="1"/>
    </xf>
    <xf numFmtId="0" fontId="0" fillId="4" borderId="32" applyNumberFormat="0" applyFont="1" applyFill="1" applyBorder="1" applyAlignment="1" applyProtection="0">
      <alignment vertical="bottom"/>
    </xf>
    <xf numFmtId="0" fontId="0" fillId="4" borderId="33" applyNumberFormat="0" applyFont="1" applyFill="1" applyBorder="1" applyAlignment="1" applyProtection="0">
      <alignment vertical="bottom"/>
    </xf>
    <xf numFmtId="49" fontId="9" fillId="4" borderId="33" applyNumberFormat="1" applyFont="1" applyFill="1" applyBorder="1" applyAlignment="1" applyProtection="0">
      <alignment vertical="center"/>
    </xf>
    <xf numFmtId="0" fontId="9" fillId="4" borderId="33" applyNumberFormat="0" applyFont="1" applyFill="1" applyBorder="1" applyAlignment="1" applyProtection="0">
      <alignment vertical="center"/>
    </xf>
    <xf numFmtId="0" fontId="9" fillId="4" borderId="33" applyNumberFormat="0" applyFont="1" applyFill="1" applyBorder="1" applyAlignment="1" applyProtection="0">
      <alignment horizontal="center" vertical="center"/>
    </xf>
    <xf numFmtId="0" fontId="10" fillId="4" borderId="33" applyNumberFormat="0" applyFont="1" applyFill="1" applyBorder="1" applyAlignment="1" applyProtection="0">
      <alignment vertical="center"/>
    </xf>
    <xf numFmtId="49" fontId="9" fillId="4" borderId="5" applyNumberFormat="1" applyFont="1" applyFill="1" applyBorder="1" applyAlignment="1" applyProtection="0">
      <alignment vertical="center"/>
    </xf>
    <xf numFmtId="0" fontId="9" fillId="4" borderId="5" applyNumberFormat="0" applyFont="1" applyFill="1" applyBorder="1" applyAlignment="1" applyProtection="0">
      <alignment horizontal="center" vertical="center"/>
    </xf>
    <xf numFmtId="0" fontId="10" fillId="4" borderId="5" applyNumberFormat="0" applyFont="1" applyFill="1" applyBorder="1" applyAlignment="1" applyProtection="0">
      <alignment vertical="center"/>
    </xf>
    <xf numFmtId="0" fontId="0" fillId="4" borderId="34" applyNumberFormat="0" applyFont="1" applyFill="1" applyBorder="1" applyAlignment="1" applyProtection="0">
      <alignment vertical="bottom"/>
    </xf>
    <xf numFmtId="0" fontId="0" fillId="4" borderId="35" applyNumberFormat="0" applyFont="1" applyFill="1" applyBorder="1" applyAlignment="1" applyProtection="0">
      <alignment vertical="bottom"/>
    </xf>
    <xf numFmtId="0" fontId="0" fillId="4" borderId="36" applyNumberFormat="0" applyFont="1" applyFill="1" applyBorder="1" applyAlignment="1" applyProtection="0">
      <alignment vertical="bottom"/>
    </xf>
    <xf numFmtId="0" fontId="0" applyNumberFormat="1" applyFont="1" applyFill="0" applyBorder="0" applyAlignment="1" applyProtection="0">
      <alignment vertical="bottom"/>
    </xf>
    <xf numFmtId="49" fontId="21" fillId="4" borderId="1" applyNumberFormat="1" applyFont="1" applyFill="1" applyBorder="1" applyAlignment="1" applyProtection="0">
      <alignment horizontal="center" vertical="center"/>
    </xf>
    <xf numFmtId="0" fontId="21" fillId="4" borderId="2" applyNumberFormat="0" applyFont="1" applyFill="1" applyBorder="1" applyAlignment="1" applyProtection="0">
      <alignment horizontal="center" vertical="center"/>
    </xf>
    <xf numFmtId="0" fontId="21" fillId="4" borderId="37" applyNumberFormat="0" applyFont="1" applyFill="1" applyBorder="1" applyAlignment="1" applyProtection="0">
      <alignment horizontal="center" vertical="center"/>
    </xf>
    <xf numFmtId="49" fontId="22" fillId="4" borderId="19" applyNumberFormat="1" applyFont="1" applyFill="1" applyBorder="1" applyAlignment="1" applyProtection="0">
      <alignment horizontal="left" vertical="center"/>
    </xf>
    <xf numFmtId="49" fontId="16" fillId="5" borderId="21" applyNumberFormat="1" applyFont="1" applyFill="1" applyBorder="1" applyAlignment="1" applyProtection="0">
      <alignment horizontal="left" vertical="center" wrapText="1"/>
    </xf>
    <xf numFmtId="59" fontId="17" fillId="9" borderId="31" applyNumberFormat="1" applyFont="1" applyFill="1" applyBorder="1" applyAlignment="1" applyProtection="0">
      <alignment horizontal="right" vertical="center" wrapText="1"/>
    </xf>
  </cellXfs>
  <cellStyles count="1">
    <cellStyle name="Normal" xfId="0" builtinId="0"/>
  </cellStyles>
  <dxfs count="2">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deeaf6"/>
      <rgbColor rgb="ff9cc2e5"/>
      <rgbColor rgb="ffc0c0c0"/>
      <rgbColor rgb="ff1b467c"/>
      <rgbColor rgb="fffff58c"/>
      <rgbColor rgb="ffff0000"/>
      <rgbColor rgb="ffff99cc"/>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198120</xdr:colOff>
      <xdr:row>60</xdr:row>
      <xdr:rowOff>22859</xdr:rowOff>
    </xdr:from>
    <xdr:to>
      <xdr:col>1</xdr:col>
      <xdr:colOff>518160</xdr:colOff>
      <xdr:row>61</xdr:row>
      <xdr:rowOff>121919</xdr:rowOff>
    </xdr:to>
    <xdr:pic>
      <xdr:nvPicPr>
        <xdr:cNvPr id="4" name="Picture 2" descr="Picture 2"/>
        <xdr:cNvPicPr>
          <a:picLocks noChangeAspect="1"/>
        </xdr:cNvPicPr>
      </xdr:nvPicPr>
      <xdr:blipFill>
        <a:blip r:embed="rId1">
          <a:extLst/>
        </a:blip>
        <a:stretch>
          <a:fillRect/>
        </a:stretch>
      </xdr:blipFill>
      <xdr:spPr>
        <a:xfrm>
          <a:off x="198120" y="11189334"/>
          <a:ext cx="1196341" cy="264161"/>
        </a:xfrm>
        <a:prstGeom prst="rect">
          <a:avLst/>
        </a:prstGeom>
        <a:ln w="12700" cap="flat">
          <a:noFill/>
          <a:miter lim="400000"/>
        </a:ln>
        <a:effectLst/>
      </xdr:spPr>
    </xdr:pic>
    <xdr:clientData/>
  </xdr:twoCellAnchor>
  <xdr:twoCellAnchor>
    <xdr:from>
      <xdr:col>11</xdr:col>
      <xdr:colOff>129540</xdr:colOff>
      <xdr:row>57</xdr:row>
      <xdr:rowOff>7619</xdr:rowOff>
    </xdr:from>
    <xdr:to>
      <xdr:col>23</xdr:col>
      <xdr:colOff>30480</xdr:colOff>
      <xdr:row>61</xdr:row>
      <xdr:rowOff>121919</xdr:rowOff>
    </xdr:to>
    <xdr:pic>
      <xdr:nvPicPr>
        <xdr:cNvPr id="5" name="Picture 29" descr="Picture 29"/>
        <xdr:cNvPicPr>
          <a:picLocks noChangeAspect="1"/>
        </xdr:cNvPicPr>
      </xdr:nvPicPr>
      <xdr:blipFill>
        <a:blip r:embed="rId2">
          <a:extLst/>
        </a:blip>
        <a:stretch>
          <a:fillRect/>
        </a:stretch>
      </xdr:blipFill>
      <xdr:spPr>
        <a:xfrm>
          <a:off x="11750040" y="10678794"/>
          <a:ext cx="10416541" cy="774701"/>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129540</xdr:colOff>
      <xdr:row>56</xdr:row>
      <xdr:rowOff>0</xdr:rowOff>
    </xdr:from>
    <xdr:to>
      <xdr:col>23</xdr:col>
      <xdr:colOff>7619</xdr:colOff>
      <xdr:row>60</xdr:row>
      <xdr:rowOff>99059</xdr:rowOff>
    </xdr:to>
    <xdr:pic>
      <xdr:nvPicPr>
        <xdr:cNvPr id="9" name="Picture 6" descr="Picture 6"/>
        <xdr:cNvPicPr>
          <a:picLocks noChangeAspect="1"/>
        </xdr:cNvPicPr>
      </xdr:nvPicPr>
      <xdr:blipFill>
        <a:blip r:embed="rId1">
          <a:extLst/>
        </a:blip>
        <a:stretch>
          <a:fillRect/>
        </a:stretch>
      </xdr:blipFill>
      <xdr:spPr>
        <a:xfrm>
          <a:off x="11750040" y="9947275"/>
          <a:ext cx="10393680" cy="759460"/>
        </a:xfrm>
        <a:prstGeom prst="rect">
          <a:avLst/>
        </a:prstGeom>
        <a:ln w="12700" cap="flat">
          <a:noFill/>
          <a:miter lim="400000"/>
        </a:ln>
        <a:effectLst/>
      </xdr:spPr>
    </xdr:pic>
    <xdr:clientData/>
  </xdr:twoCellAnchor>
  <xdr:twoCellAnchor>
    <xdr:from>
      <xdr:col>0</xdr:col>
      <xdr:colOff>198120</xdr:colOff>
      <xdr:row>59</xdr:row>
      <xdr:rowOff>30480</xdr:rowOff>
    </xdr:from>
    <xdr:to>
      <xdr:col>1</xdr:col>
      <xdr:colOff>518160</xdr:colOff>
      <xdr:row>60</xdr:row>
      <xdr:rowOff>129540</xdr:rowOff>
    </xdr:to>
    <xdr:pic>
      <xdr:nvPicPr>
        <xdr:cNvPr id="10" name="Picture 7" descr="Picture 7"/>
        <xdr:cNvPicPr>
          <a:picLocks noChangeAspect="1"/>
        </xdr:cNvPicPr>
      </xdr:nvPicPr>
      <xdr:blipFill>
        <a:blip r:embed="rId2">
          <a:extLst/>
        </a:blip>
        <a:stretch>
          <a:fillRect/>
        </a:stretch>
      </xdr:blipFill>
      <xdr:spPr>
        <a:xfrm>
          <a:off x="198120" y="10473055"/>
          <a:ext cx="1196341" cy="264161"/>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60</v>
      </c>
      <c r="C11" s="3"/>
      <c r="D11" s="3"/>
    </row>
    <row r="12">
      <c r="B12" s="4"/>
      <c r="C12" t="s" s="4">
        <v>5</v>
      </c>
      <c r="D12" t="s" s="5">
        <v>60</v>
      </c>
    </row>
  </sheetData>
  <mergeCells count="1">
    <mergeCell ref="B3:D3"/>
  </mergeCells>
  <hyperlinks>
    <hyperlink ref="D10" location="'REAL ESTATE PORTFOLIO'!R1C1" tooltip="" display="REAL ESTATE PORTFOLIO"/>
    <hyperlink ref="D12" location="'PORTEFEUILLE IMMOBILIER'!R1C1" tooltip="" display="PORTEFEUILLE IMMOBILIER"/>
  </hyperlinks>
</worksheet>
</file>

<file path=xl/worksheets/sheet2.xml><?xml version="1.0" encoding="utf-8"?>
<worksheet xmlns:r="http://schemas.openxmlformats.org/officeDocument/2006/relationships" xmlns="http://schemas.openxmlformats.org/spreadsheetml/2006/main">
  <dimension ref="A1:X62"/>
  <sheetViews>
    <sheetView workbookViewId="0" showGridLines="0" defaultGridColor="1"/>
  </sheetViews>
  <sheetFormatPr defaultColWidth="11.5" defaultRowHeight="13" customHeight="1" outlineLevelRow="0" outlineLevelCol="0"/>
  <cols>
    <col min="1" max="1" width="11.5" style="6" customWidth="1"/>
    <col min="2" max="2" width="37.5" style="6" customWidth="1"/>
    <col min="3" max="24" width="11.5" style="6" customWidth="1"/>
    <col min="25" max="16384" width="11.5" style="6" customWidth="1"/>
  </cols>
  <sheetData>
    <row r="1" ht="71" customHeight="1">
      <c r="A1" s="7"/>
      <c r="B1" s="8"/>
      <c r="C1" s="8"/>
      <c r="D1" s="8"/>
      <c r="E1" s="8"/>
      <c r="F1" s="8"/>
      <c r="G1" s="8"/>
      <c r="H1" s="8"/>
      <c r="I1" s="8"/>
      <c r="J1" s="8"/>
      <c r="K1" s="8"/>
      <c r="L1" s="8"/>
      <c r="M1" s="8"/>
      <c r="N1" s="8"/>
      <c r="O1" s="8"/>
      <c r="P1" s="8"/>
      <c r="Q1" s="8"/>
      <c r="R1" s="8"/>
      <c r="S1" s="8"/>
      <c r="T1" s="8"/>
      <c r="U1" s="8"/>
      <c r="V1" s="8"/>
      <c r="W1" s="8"/>
      <c r="X1" s="9"/>
    </row>
    <row r="2" ht="32" customHeight="1">
      <c r="A2" t="s" s="10">
        <v>4</v>
      </c>
      <c r="B2" s="11"/>
      <c r="C2" s="12"/>
      <c r="D2" s="12"/>
      <c r="E2" s="12"/>
      <c r="F2" s="12"/>
      <c r="G2" s="12"/>
      <c r="H2" s="11"/>
      <c r="I2" s="11"/>
      <c r="J2" s="11"/>
      <c r="K2" s="11"/>
      <c r="L2" s="11"/>
      <c r="M2" s="11"/>
      <c r="N2" s="11"/>
      <c r="O2" s="11"/>
      <c r="P2" s="11"/>
      <c r="Q2" s="11"/>
      <c r="R2" s="11"/>
      <c r="S2" s="11"/>
      <c r="T2" s="11"/>
      <c r="U2" s="11"/>
      <c r="V2" s="11"/>
      <c r="W2" s="11"/>
      <c r="X2" s="13"/>
    </row>
    <row r="3" ht="12.75" customHeight="1">
      <c r="A3" s="14"/>
      <c r="B3" s="15"/>
      <c r="C3" t="s" s="16">
        <v>6</v>
      </c>
      <c r="D3" t="s" s="17">
        <v>7</v>
      </c>
      <c r="E3" s="18"/>
      <c r="F3" s="18"/>
      <c r="G3" s="19"/>
      <c r="H3" s="20"/>
      <c r="I3" s="21"/>
      <c r="J3" s="21"/>
      <c r="K3" s="21"/>
      <c r="L3" s="21"/>
      <c r="M3" s="21"/>
      <c r="N3" s="21"/>
      <c r="O3" s="21"/>
      <c r="P3" s="21"/>
      <c r="Q3" s="21"/>
      <c r="R3" s="21"/>
      <c r="S3" s="21"/>
      <c r="T3" s="21"/>
      <c r="U3" s="21"/>
      <c r="V3" s="21"/>
      <c r="W3" s="21"/>
      <c r="X3" s="13"/>
    </row>
    <row r="4" ht="26.25" customHeight="1">
      <c r="A4" s="22"/>
      <c r="B4" s="15"/>
      <c r="C4" s="23"/>
      <c r="D4" t="s" s="24">
        <v>8</v>
      </c>
      <c r="E4" s="25"/>
      <c r="F4" s="25"/>
      <c r="G4" s="26"/>
      <c r="H4" s="27"/>
      <c r="I4" s="28"/>
      <c r="J4" s="28"/>
      <c r="K4" s="21"/>
      <c r="L4" s="21"/>
      <c r="M4" s="21"/>
      <c r="N4" s="21"/>
      <c r="O4" s="21"/>
      <c r="P4" s="21"/>
      <c r="Q4" s="21"/>
      <c r="R4" s="21"/>
      <c r="S4" s="21"/>
      <c r="T4" s="21"/>
      <c r="U4" s="21"/>
      <c r="V4" s="21"/>
      <c r="W4" s="21"/>
      <c r="X4" s="13"/>
    </row>
    <row r="5" ht="30.75" customHeight="1">
      <c r="A5" s="14"/>
      <c r="B5" s="15"/>
      <c r="C5" s="23"/>
      <c r="D5" t="s" s="29">
        <v>9</v>
      </c>
      <c r="E5" s="30"/>
      <c r="F5" s="30"/>
      <c r="G5" s="31"/>
      <c r="H5" s="32"/>
      <c r="I5" s="28"/>
      <c r="J5" s="28"/>
      <c r="K5" s="21"/>
      <c r="L5" s="21"/>
      <c r="M5" s="21"/>
      <c r="N5" s="21"/>
      <c r="O5" s="21"/>
      <c r="P5" s="21"/>
      <c r="Q5" s="21"/>
      <c r="R5" s="21"/>
      <c r="S5" s="21"/>
      <c r="T5" s="21"/>
      <c r="U5" s="21"/>
      <c r="V5" s="21"/>
      <c r="W5" s="21"/>
      <c r="X5" s="13"/>
    </row>
    <row r="6" ht="15" customHeight="1">
      <c r="A6" s="33"/>
      <c r="B6" s="15"/>
      <c r="C6" s="34"/>
      <c r="D6" t="s" s="35">
        <v>10</v>
      </c>
      <c r="E6" s="36"/>
      <c r="F6" s="36"/>
      <c r="G6" s="37"/>
      <c r="H6" s="32"/>
      <c r="I6" s="28"/>
      <c r="J6" s="28"/>
      <c r="K6" s="21"/>
      <c r="L6" s="21"/>
      <c r="M6" s="21"/>
      <c r="N6" s="21"/>
      <c r="O6" s="21"/>
      <c r="P6" s="21"/>
      <c r="Q6" s="21"/>
      <c r="R6" s="21"/>
      <c r="S6" s="21"/>
      <c r="T6" s="21"/>
      <c r="U6" s="21"/>
      <c r="V6" s="21"/>
      <c r="W6" s="21"/>
      <c r="X6" s="13"/>
    </row>
    <row r="7" ht="10.5" customHeight="1">
      <c r="A7" s="33"/>
      <c r="B7" s="21"/>
      <c r="C7" s="38"/>
      <c r="D7" s="39"/>
      <c r="E7" s="39"/>
      <c r="F7" s="38"/>
      <c r="G7" s="40"/>
      <c r="H7" s="41"/>
      <c r="I7" s="28"/>
      <c r="J7" s="28"/>
      <c r="K7" s="21"/>
      <c r="L7" s="21"/>
      <c r="M7" s="21"/>
      <c r="N7" s="21"/>
      <c r="O7" s="21"/>
      <c r="P7" s="21"/>
      <c r="Q7" s="21"/>
      <c r="R7" s="21"/>
      <c r="S7" s="21"/>
      <c r="T7" s="21"/>
      <c r="U7" s="21"/>
      <c r="V7" s="21"/>
      <c r="W7" s="21"/>
      <c r="X7" s="13"/>
    </row>
    <row r="8" ht="17" customHeight="1">
      <c r="A8" s="42"/>
      <c r="B8" t="s" s="43">
        <v>11</v>
      </c>
      <c r="C8" s="44"/>
      <c r="D8" s="44"/>
      <c r="E8" s="44"/>
      <c r="F8" s="44"/>
      <c r="G8" s="45"/>
      <c r="H8" s="45"/>
      <c r="I8" s="45"/>
      <c r="J8" s="45"/>
      <c r="K8" s="21"/>
      <c r="L8" s="21"/>
      <c r="M8" s="21"/>
      <c r="N8" s="21"/>
      <c r="O8" s="21"/>
      <c r="P8" s="21"/>
      <c r="Q8" s="21"/>
      <c r="R8" s="21"/>
      <c r="S8" s="21"/>
      <c r="T8" s="21"/>
      <c r="U8" s="21"/>
      <c r="V8" s="21"/>
      <c r="W8" s="21"/>
      <c r="X8" s="13"/>
    </row>
    <row r="9" ht="14" customHeight="1">
      <c r="A9" t="s" s="46">
        <v>12</v>
      </c>
      <c r="B9" s="47"/>
      <c r="C9" s="48">
        <v>1</v>
      </c>
      <c r="D9" s="49">
        <v>2</v>
      </c>
      <c r="E9" s="49">
        <v>3</v>
      </c>
      <c r="F9" s="49">
        <v>4</v>
      </c>
      <c r="G9" s="49">
        <v>5</v>
      </c>
      <c r="H9" s="49">
        <v>6</v>
      </c>
      <c r="I9" s="49">
        <v>7</v>
      </c>
      <c r="J9" s="49">
        <v>8</v>
      </c>
      <c r="K9" s="50">
        <v>9</v>
      </c>
      <c r="L9" s="50">
        <v>10</v>
      </c>
      <c r="M9" s="50">
        <v>11</v>
      </c>
      <c r="N9" s="50">
        <v>12</v>
      </c>
      <c r="O9" s="50">
        <v>13</v>
      </c>
      <c r="P9" s="50">
        <v>14</v>
      </c>
      <c r="Q9" s="50">
        <v>15</v>
      </c>
      <c r="R9" s="50">
        <v>16</v>
      </c>
      <c r="S9" s="50">
        <v>17</v>
      </c>
      <c r="T9" s="50">
        <v>18</v>
      </c>
      <c r="U9" s="50">
        <v>19</v>
      </c>
      <c r="V9" s="50">
        <v>20</v>
      </c>
      <c r="W9" t="s" s="51">
        <v>13</v>
      </c>
      <c r="X9" s="52"/>
    </row>
    <row r="10" ht="13" customHeight="1">
      <c r="A10" s="53"/>
      <c r="B10" t="s" s="54">
        <v>14</v>
      </c>
      <c r="C10" s="55"/>
      <c r="D10" s="55"/>
      <c r="E10" s="55"/>
      <c r="F10" s="55"/>
      <c r="G10" s="55"/>
      <c r="H10" s="55"/>
      <c r="I10" s="55"/>
      <c r="J10" s="55"/>
      <c r="K10" s="55"/>
      <c r="L10" s="55"/>
      <c r="M10" s="56"/>
      <c r="N10" s="56"/>
      <c r="O10" s="56"/>
      <c r="P10" s="56"/>
      <c r="Q10" s="56"/>
      <c r="R10" s="56"/>
      <c r="S10" s="56"/>
      <c r="T10" s="56"/>
      <c r="U10" s="56"/>
      <c r="V10" s="56"/>
      <c r="W10" s="57"/>
      <c r="X10" s="58"/>
    </row>
    <row r="11" ht="13" customHeight="1">
      <c r="A11" s="59"/>
      <c r="B11" t="s" s="60">
        <v>15</v>
      </c>
      <c r="C11" s="61"/>
      <c r="D11" s="61"/>
      <c r="E11" s="61"/>
      <c r="F11" s="61"/>
      <c r="G11" s="61"/>
      <c r="H11" s="61"/>
      <c r="I11" s="61"/>
      <c r="J11" s="61"/>
      <c r="K11" s="61"/>
      <c r="L11" s="61"/>
      <c r="M11" s="62"/>
      <c r="N11" s="62"/>
      <c r="O11" s="62"/>
      <c r="P11" s="62"/>
      <c r="Q11" s="62"/>
      <c r="R11" s="62"/>
      <c r="S11" s="62"/>
      <c r="T11" s="62"/>
      <c r="U11" s="62"/>
      <c r="V11" s="62"/>
      <c r="W11" s="63"/>
      <c r="X11" s="58"/>
    </row>
    <row r="12" ht="13" customHeight="1">
      <c r="A12" s="59"/>
      <c r="B12" t="s" s="60">
        <v>16</v>
      </c>
      <c r="C12" s="61"/>
      <c r="D12" s="61"/>
      <c r="E12" s="61"/>
      <c r="F12" s="61"/>
      <c r="G12" s="61"/>
      <c r="H12" s="61"/>
      <c r="I12" s="61"/>
      <c r="J12" s="61"/>
      <c r="K12" s="61"/>
      <c r="L12" s="61"/>
      <c r="M12" s="62"/>
      <c r="N12" s="62"/>
      <c r="O12" s="62"/>
      <c r="P12" s="62"/>
      <c r="Q12" s="62"/>
      <c r="R12" s="62"/>
      <c r="S12" s="62"/>
      <c r="T12" s="62"/>
      <c r="U12" s="62"/>
      <c r="V12" s="62"/>
      <c r="W12" s="63"/>
      <c r="X12" s="58"/>
    </row>
    <row r="13" ht="13" customHeight="1">
      <c r="A13" s="59"/>
      <c r="B13" t="s" s="64">
        <v>17</v>
      </c>
      <c r="C13" s="61"/>
      <c r="D13" s="61"/>
      <c r="E13" s="61"/>
      <c r="F13" s="61"/>
      <c r="G13" s="61"/>
      <c r="H13" s="61"/>
      <c r="I13" s="61"/>
      <c r="J13" s="61"/>
      <c r="K13" s="61"/>
      <c r="L13" s="61"/>
      <c r="M13" s="62"/>
      <c r="N13" s="62"/>
      <c r="O13" s="62"/>
      <c r="P13" s="62"/>
      <c r="Q13" s="62"/>
      <c r="R13" s="62"/>
      <c r="S13" s="62"/>
      <c r="T13" s="62"/>
      <c r="U13" s="62"/>
      <c r="V13" s="62"/>
      <c r="W13" s="63"/>
      <c r="X13" s="58"/>
    </row>
    <row r="14" ht="13" customHeight="1">
      <c r="A14" s="59"/>
      <c r="B14" t="s" s="65">
        <v>18</v>
      </c>
      <c r="C14" s="66"/>
      <c r="D14" s="66"/>
      <c r="E14" s="66"/>
      <c r="F14" s="66"/>
      <c r="G14" s="66"/>
      <c r="H14" s="66"/>
      <c r="I14" s="66"/>
      <c r="J14" s="66"/>
      <c r="K14" s="66"/>
      <c r="L14" s="66"/>
      <c r="M14" s="67"/>
      <c r="N14" s="67"/>
      <c r="O14" s="67"/>
      <c r="P14" s="67"/>
      <c r="Q14" s="67"/>
      <c r="R14" s="67"/>
      <c r="S14" s="67"/>
      <c r="T14" s="67"/>
      <c r="U14" s="67"/>
      <c r="V14" s="67"/>
      <c r="W14" s="68"/>
      <c r="X14" s="58"/>
    </row>
    <row r="15" ht="13" customHeight="1">
      <c r="A15" s="59"/>
      <c r="B15" t="s" s="69">
        <v>19</v>
      </c>
      <c r="C15" s="70"/>
      <c r="D15" s="70"/>
      <c r="E15" s="70"/>
      <c r="F15" s="70"/>
      <c r="G15" s="70"/>
      <c r="H15" s="70"/>
      <c r="I15" s="70"/>
      <c r="J15" s="70"/>
      <c r="K15" s="70"/>
      <c r="L15" s="70"/>
      <c r="M15" s="71"/>
      <c r="N15" s="71"/>
      <c r="O15" s="71"/>
      <c r="P15" s="71"/>
      <c r="Q15" s="71"/>
      <c r="R15" s="71"/>
      <c r="S15" s="71"/>
      <c r="T15" s="71"/>
      <c r="U15" s="71"/>
      <c r="V15" s="71"/>
      <c r="W15" s="72"/>
      <c r="X15" s="58"/>
    </row>
    <row r="16" ht="13" customHeight="1">
      <c r="A16" s="59"/>
      <c r="B16" t="s" s="73">
        <v>20</v>
      </c>
      <c r="C16" s="74"/>
      <c r="D16" s="74"/>
      <c r="E16" s="74"/>
      <c r="F16" s="74"/>
      <c r="G16" s="74"/>
      <c r="H16" s="74"/>
      <c r="I16" s="74"/>
      <c r="J16" s="74"/>
      <c r="K16" s="74"/>
      <c r="L16" s="74"/>
      <c r="M16" s="75"/>
      <c r="N16" s="75"/>
      <c r="O16" s="75"/>
      <c r="P16" s="75"/>
      <c r="Q16" s="75"/>
      <c r="R16" s="75"/>
      <c r="S16" s="75"/>
      <c r="T16" s="75"/>
      <c r="U16" s="75"/>
      <c r="V16" s="75"/>
      <c r="W16" s="76">
        <f>SUM(C16:V16)</f>
        <v>0</v>
      </c>
      <c r="X16" s="58"/>
    </row>
    <row r="17" ht="13" customHeight="1">
      <c r="A17" s="59"/>
      <c r="B17" t="s" s="77">
        <v>21</v>
      </c>
      <c r="C17" s="78"/>
      <c r="D17" s="78"/>
      <c r="E17" s="78"/>
      <c r="F17" s="78"/>
      <c r="G17" s="78"/>
      <c r="H17" s="78"/>
      <c r="I17" s="78"/>
      <c r="J17" s="78"/>
      <c r="K17" s="78"/>
      <c r="L17" s="78"/>
      <c r="M17" s="79"/>
      <c r="N17" s="79"/>
      <c r="O17" s="79"/>
      <c r="P17" s="79"/>
      <c r="Q17" s="79"/>
      <c r="R17" s="79"/>
      <c r="S17" s="79"/>
      <c r="T17" s="79"/>
      <c r="U17" s="79"/>
      <c r="V17" s="79"/>
      <c r="W17" s="80"/>
      <c r="X17" s="58"/>
    </row>
    <row r="18" ht="13" customHeight="1">
      <c r="A18" s="59"/>
      <c r="B18" t="s" s="69">
        <v>22</v>
      </c>
      <c r="C18" s="81">
        <v>0</v>
      </c>
      <c r="D18" s="82"/>
      <c r="E18" s="82"/>
      <c r="F18" s="82"/>
      <c r="G18" s="82"/>
      <c r="H18" s="82"/>
      <c r="I18" s="82"/>
      <c r="J18" s="82"/>
      <c r="K18" s="82"/>
      <c r="L18" s="82"/>
      <c r="M18" s="83"/>
      <c r="N18" s="83"/>
      <c r="O18" s="83"/>
      <c r="P18" s="83"/>
      <c r="Q18" s="83"/>
      <c r="R18" s="83"/>
      <c r="S18" s="83"/>
      <c r="T18" s="83"/>
      <c r="U18" s="83"/>
      <c r="V18" s="83"/>
      <c r="W18" s="84"/>
      <c r="X18" s="58"/>
    </row>
    <row r="19" ht="13" customHeight="1">
      <c r="A19" s="59"/>
      <c r="B19" t="s" s="85">
        <v>23</v>
      </c>
      <c r="C19" s="86">
        <v>0</v>
      </c>
      <c r="D19" s="86">
        <v>0</v>
      </c>
      <c r="E19" s="86">
        <v>0</v>
      </c>
      <c r="F19" s="86">
        <v>0</v>
      </c>
      <c r="G19" s="86">
        <v>0</v>
      </c>
      <c r="H19" s="86">
        <v>0</v>
      </c>
      <c r="I19" s="86">
        <v>0</v>
      </c>
      <c r="J19" s="86">
        <v>0</v>
      </c>
      <c r="K19" s="86">
        <v>0</v>
      </c>
      <c r="L19" s="86">
        <v>0</v>
      </c>
      <c r="M19" s="87">
        <v>0</v>
      </c>
      <c r="N19" s="87">
        <v>0</v>
      </c>
      <c r="O19" s="87">
        <v>0</v>
      </c>
      <c r="P19" s="87">
        <v>0</v>
      </c>
      <c r="Q19" s="87">
        <v>0</v>
      </c>
      <c r="R19" s="87">
        <v>0</v>
      </c>
      <c r="S19" s="87">
        <v>0</v>
      </c>
      <c r="T19" s="87">
        <v>0</v>
      </c>
      <c r="U19" s="87">
        <v>0</v>
      </c>
      <c r="V19" s="87">
        <v>0</v>
      </c>
      <c r="W19" s="88">
        <f>SUM(C19:V19)</f>
        <v>0</v>
      </c>
      <c r="X19" s="58"/>
    </row>
    <row r="20" ht="13" customHeight="1">
      <c r="A20" s="59"/>
      <c r="B20" t="s" s="77">
        <v>24</v>
      </c>
      <c r="C20" s="89">
        <f>IF(C19=0,0,C19/C16/12)</f>
        <v>0</v>
      </c>
      <c r="D20" s="89">
        <f>IF(D19=0,0,D19/D16/12)</f>
        <v>0</v>
      </c>
      <c r="E20" s="89">
        <f>IF(E19=0,0,E19/E16/12)</f>
        <v>0</v>
      </c>
      <c r="F20" s="89">
        <f>IF(F19=0,0,F19/F16/12)</f>
        <v>0</v>
      </c>
      <c r="G20" s="89">
        <f>IF(G19=0,0,G19/G16/12)</f>
        <v>0</v>
      </c>
      <c r="H20" s="89">
        <f>IF(H19=0,0,H19/H16/12)</f>
        <v>0</v>
      </c>
      <c r="I20" s="89">
        <f>IF(I19=0,0,I19/I16/12)</f>
        <v>0</v>
      </c>
      <c r="J20" s="89">
        <f>IF(J19=0,0,J19/J16/12)</f>
        <v>0</v>
      </c>
      <c r="K20" s="89">
        <f>IF(K19=0,0,K19/K16/12)</f>
        <v>0</v>
      </c>
      <c r="L20" s="89">
        <f>IF(L19=0,0,L19/L16/12)</f>
        <v>0</v>
      </c>
      <c r="M20" s="89">
        <f>IF(M19=0,0,M19/M16/12)</f>
        <v>0</v>
      </c>
      <c r="N20" s="89">
        <f>IF(N19=0,0,N19/N16/12)</f>
        <v>0</v>
      </c>
      <c r="O20" s="89">
        <f>IF(O19=0,0,O19/O16/12)</f>
        <v>0</v>
      </c>
      <c r="P20" s="89">
        <f>IF(P19=0,0,P19/P16/12)</f>
        <v>0</v>
      </c>
      <c r="Q20" s="89">
        <f>IF(Q19=0,0,Q19/Q16/12)</f>
        <v>0</v>
      </c>
      <c r="R20" s="89">
        <f>IF(R19=0,0,R19/R16/12)</f>
        <v>0</v>
      </c>
      <c r="S20" s="89">
        <f>IF(S19=0,0,S19/S16/12)</f>
        <v>0</v>
      </c>
      <c r="T20" s="89">
        <f>IF(T19=0,0,T19/T16/12)</f>
        <v>0</v>
      </c>
      <c r="U20" s="89">
        <f>IF(U19=0,0,U19/U16/12)</f>
        <v>0</v>
      </c>
      <c r="V20" s="89">
        <f>IF(V19=0,0,V19/V16/12)</f>
        <v>0</v>
      </c>
      <c r="W20" s="89">
        <f>IF(W19=0,0,W19/W16/12)</f>
        <v>0</v>
      </c>
      <c r="X20" s="58"/>
    </row>
    <row r="21" ht="13" customHeight="1">
      <c r="A21" s="59"/>
      <c r="B21" t="s" s="90">
        <v>25</v>
      </c>
      <c r="C21" s="91">
        <v>0</v>
      </c>
      <c r="D21" s="91">
        <v>0</v>
      </c>
      <c r="E21" s="91">
        <v>0</v>
      </c>
      <c r="F21" s="91">
        <v>0</v>
      </c>
      <c r="G21" s="91">
        <v>0</v>
      </c>
      <c r="H21" s="91">
        <v>0</v>
      </c>
      <c r="I21" s="91">
        <v>0</v>
      </c>
      <c r="J21" s="91">
        <v>0</v>
      </c>
      <c r="K21" s="91">
        <v>0</v>
      </c>
      <c r="L21" s="91">
        <v>0</v>
      </c>
      <c r="M21" s="92">
        <v>0</v>
      </c>
      <c r="N21" s="92">
        <v>0</v>
      </c>
      <c r="O21" s="92">
        <v>0</v>
      </c>
      <c r="P21" s="92">
        <v>0</v>
      </c>
      <c r="Q21" s="92">
        <v>0</v>
      </c>
      <c r="R21" s="92">
        <v>0</v>
      </c>
      <c r="S21" s="92">
        <v>0</v>
      </c>
      <c r="T21" s="92">
        <v>0</v>
      </c>
      <c r="U21" s="92">
        <v>0</v>
      </c>
      <c r="V21" s="92">
        <v>0</v>
      </c>
      <c r="W21" s="93">
        <f>SUM(C21:V21)</f>
        <v>0</v>
      </c>
      <c r="X21" s="58"/>
    </row>
    <row r="22" ht="13" customHeight="1">
      <c r="A22" s="59"/>
      <c r="B22" t="s" s="90">
        <v>25</v>
      </c>
      <c r="C22" s="91">
        <v>0</v>
      </c>
      <c r="D22" s="91">
        <v>0</v>
      </c>
      <c r="E22" s="91">
        <v>0</v>
      </c>
      <c r="F22" s="91">
        <v>0</v>
      </c>
      <c r="G22" s="91">
        <v>0</v>
      </c>
      <c r="H22" s="91">
        <v>0</v>
      </c>
      <c r="I22" s="91">
        <v>0</v>
      </c>
      <c r="J22" s="91">
        <v>0</v>
      </c>
      <c r="K22" s="91">
        <v>0</v>
      </c>
      <c r="L22" s="91">
        <v>0</v>
      </c>
      <c r="M22" s="92">
        <v>0</v>
      </c>
      <c r="N22" s="92">
        <v>0</v>
      </c>
      <c r="O22" s="92">
        <v>0</v>
      </c>
      <c r="P22" s="92">
        <v>0</v>
      </c>
      <c r="Q22" s="92">
        <v>0</v>
      </c>
      <c r="R22" s="92">
        <v>0</v>
      </c>
      <c r="S22" s="92">
        <v>0</v>
      </c>
      <c r="T22" s="92">
        <v>0</v>
      </c>
      <c r="U22" s="92">
        <v>0</v>
      </c>
      <c r="V22" s="92">
        <v>0</v>
      </c>
      <c r="W22" s="93">
        <f>SUM(C22:V22)</f>
        <v>0</v>
      </c>
      <c r="X22" s="58"/>
    </row>
    <row r="23" ht="13" customHeight="1">
      <c r="A23" s="59"/>
      <c r="B23" t="s" s="94">
        <v>25</v>
      </c>
      <c r="C23" s="91">
        <v>0</v>
      </c>
      <c r="D23" s="91">
        <v>0</v>
      </c>
      <c r="E23" s="91">
        <v>0</v>
      </c>
      <c r="F23" s="91">
        <v>0</v>
      </c>
      <c r="G23" s="91">
        <v>0</v>
      </c>
      <c r="H23" s="91">
        <v>0</v>
      </c>
      <c r="I23" s="91">
        <v>0</v>
      </c>
      <c r="J23" s="91">
        <v>0</v>
      </c>
      <c r="K23" s="91">
        <v>0</v>
      </c>
      <c r="L23" s="91">
        <v>0</v>
      </c>
      <c r="M23" s="92">
        <v>0</v>
      </c>
      <c r="N23" s="92">
        <v>0</v>
      </c>
      <c r="O23" s="92">
        <v>0</v>
      </c>
      <c r="P23" s="92">
        <v>0</v>
      </c>
      <c r="Q23" s="92">
        <v>0</v>
      </c>
      <c r="R23" s="92">
        <v>0</v>
      </c>
      <c r="S23" s="92">
        <v>0</v>
      </c>
      <c r="T23" s="92">
        <v>0</v>
      </c>
      <c r="U23" s="92">
        <v>0</v>
      </c>
      <c r="V23" s="92">
        <v>0</v>
      </c>
      <c r="W23" s="93">
        <f>SUM(C23:V23)</f>
        <v>0</v>
      </c>
      <c r="X23" s="58"/>
    </row>
    <row r="24" ht="13" customHeight="1">
      <c r="A24" s="59"/>
      <c r="B24" t="s" s="90">
        <v>25</v>
      </c>
      <c r="C24" s="91">
        <v>0</v>
      </c>
      <c r="D24" s="91">
        <v>0</v>
      </c>
      <c r="E24" s="91">
        <v>0</v>
      </c>
      <c r="F24" s="91">
        <v>0</v>
      </c>
      <c r="G24" s="91">
        <v>0</v>
      </c>
      <c r="H24" s="91">
        <v>0</v>
      </c>
      <c r="I24" s="91">
        <v>0</v>
      </c>
      <c r="J24" s="91">
        <v>0</v>
      </c>
      <c r="K24" s="91">
        <v>0</v>
      </c>
      <c r="L24" s="91">
        <v>0</v>
      </c>
      <c r="M24" s="92">
        <v>0</v>
      </c>
      <c r="N24" s="92">
        <v>0</v>
      </c>
      <c r="O24" s="92">
        <v>0</v>
      </c>
      <c r="P24" s="92">
        <v>0</v>
      </c>
      <c r="Q24" s="92">
        <v>0</v>
      </c>
      <c r="R24" s="92">
        <v>0</v>
      </c>
      <c r="S24" s="92">
        <v>0</v>
      </c>
      <c r="T24" s="92">
        <v>0</v>
      </c>
      <c r="U24" s="92">
        <v>0</v>
      </c>
      <c r="V24" s="92">
        <v>0</v>
      </c>
      <c r="W24" s="93">
        <f>SUM(C24:V24)</f>
        <v>0</v>
      </c>
      <c r="X24" s="58"/>
    </row>
    <row r="25" ht="13" customHeight="1">
      <c r="A25" s="59"/>
      <c r="B25" t="s" s="77">
        <v>26</v>
      </c>
      <c r="C25" s="95">
        <v>0</v>
      </c>
      <c r="D25" s="95">
        <v>0</v>
      </c>
      <c r="E25" s="95">
        <v>0</v>
      </c>
      <c r="F25" s="95">
        <v>0</v>
      </c>
      <c r="G25" s="95">
        <v>0</v>
      </c>
      <c r="H25" s="95">
        <v>0</v>
      </c>
      <c r="I25" s="95">
        <v>0</v>
      </c>
      <c r="J25" s="95">
        <v>0</v>
      </c>
      <c r="K25" s="95">
        <v>0</v>
      </c>
      <c r="L25" s="95">
        <v>0</v>
      </c>
      <c r="M25" s="96">
        <v>0</v>
      </c>
      <c r="N25" s="96">
        <v>0</v>
      </c>
      <c r="O25" s="96">
        <v>0</v>
      </c>
      <c r="P25" s="96">
        <v>0</v>
      </c>
      <c r="Q25" s="96">
        <v>0</v>
      </c>
      <c r="R25" s="96">
        <v>0</v>
      </c>
      <c r="S25" s="96">
        <v>0</v>
      </c>
      <c r="T25" s="96">
        <v>0</v>
      </c>
      <c r="U25" s="96">
        <v>0</v>
      </c>
      <c r="V25" s="96">
        <v>0</v>
      </c>
      <c r="W25" s="93">
        <f>SUM(C25:V25)</f>
        <v>0</v>
      </c>
      <c r="X25" s="58"/>
    </row>
    <row r="26" ht="13" customHeight="1">
      <c r="A26" s="97"/>
      <c r="B26" t="s" s="98">
        <v>27</v>
      </c>
      <c r="C26" s="93">
        <f>C19+SUM(C21:C24)-C25</f>
        <v>0</v>
      </c>
      <c r="D26" s="93">
        <f>D19+SUM(D21:D24)-D25</f>
        <v>0</v>
      </c>
      <c r="E26" s="93">
        <f>E19+SUM(E21:E24)-E25</f>
        <v>0</v>
      </c>
      <c r="F26" s="93">
        <f>F19+SUM(F21:F24)-F25</f>
        <v>0</v>
      </c>
      <c r="G26" s="93">
        <f>G19+SUM(G21:G24)-G25</f>
        <v>0</v>
      </c>
      <c r="H26" s="93">
        <f>H19+SUM(H21:H24)-H25</f>
        <v>0</v>
      </c>
      <c r="I26" s="93">
        <f>I19+SUM(I21:I24)-I25</f>
        <v>0</v>
      </c>
      <c r="J26" s="93">
        <f>J19+SUM(J21:J24)-J25</f>
        <v>0</v>
      </c>
      <c r="K26" s="93">
        <f>K19+SUM(K21:K24)-K25</f>
        <v>0</v>
      </c>
      <c r="L26" s="93">
        <f>L19+SUM(L21:L24)-L25</f>
        <v>0</v>
      </c>
      <c r="M26" s="93">
        <f>M19+SUM(M21:M24)-M25</f>
        <v>0</v>
      </c>
      <c r="N26" s="93">
        <f>N19+SUM(N21:N24)-N25</f>
        <v>0</v>
      </c>
      <c r="O26" s="93">
        <f>O19+SUM(O21:O24)-O25</f>
        <v>0</v>
      </c>
      <c r="P26" s="93">
        <f>P19+SUM(P21:P24)-P25</f>
        <v>0</v>
      </c>
      <c r="Q26" s="93">
        <f>Q19+SUM(Q21:Q24)-Q25</f>
        <v>0</v>
      </c>
      <c r="R26" s="93">
        <f>R19+SUM(R21:R24)-R25</f>
        <v>0</v>
      </c>
      <c r="S26" s="93">
        <f>S19+SUM(S21:S24)-S25</f>
        <v>0</v>
      </c>
      <c r="T26" s="93">
        <f>T19+SUM(T21:T24)-T25</f>
        <v>0</v>
      </c>
      <c r="U26" s="93">
        <f>U19+SUM(U21:U24)-U25</f>
        <v>0</v>
      </c>
      <c r="V26" s="93">
        <f>V19+SUM(V21:V24)-V25</f>
        <v>0</v>
      </c>
      <c r="W26" s="93">
        <f>W19+SUM(W21:W24)-W25</f>
        <v>0</v>
      </c>
      <c r="X26" s="58"/>
    </row>
    <row r="27" ht="13" customHeight="1">
      <c r="A27" s="97"/>
      <c r="B27" t="s" s="99">
        <v>28</v>
      </c>
      <c r="C27" s="100">
        <f>SUM(C28:C35)</f>
        <v>0</v>
      </c>
      <c r="D27" s="100">
        <f>SUM(D28:D35)</f>
        <v>0</v>
      </c>
      <c r="E27" s="100">
        <f>SUM(E28:E35)</f>
        <v>0</v>
      </c>
      <c r="F27" s="100">
        <f>SUM(F28:F35)</f>
        <v>0</v>
      </c>
      <c r="G27" s="100">
        <f>SUM(G28:G35)</f>
        <v>0</v>
      </c>
      <c r="H27" s="100">
        <f>SUM(H28:H35)</f>
        <v>0</v>
      </c>
      <c r="I27" s="100">
        <f>SUM(I28:I35)</f>
        <v>0</v>
      </c>
      <c r="J27" s="100">
        <f>SUM(J28:J35)</f>
        <v>0</v>
      </c>
      <c r="K27" s="100">
        <f>SUM(K28:K35)</f>
        <v>0</v>
      </c>
      <c r="L27" s="100">
        <f>SUM(L28:L35)</f>
        <v>0</v>
      </c>
      <c r="M27" s="101">
        <f>SUM(M28:M35)</f>
        <v>0</v>
      </c>
      <c r="N27" s="101">
        <f>SUM(N28:N35)</f>
        <v>0</v>
      </c>
      <c r="O27" s="101">
        <f>SUM(O28:O35)</f>
        <v>0</v>
      </c>
      <c r="P27" s="101">
        <f>SUM(P28:P35)</f>
        <v>0</v>
      </c>
      <c r="Q27" s="101">
        <f>SUM(Q28:Q35)</f>
        <v>0</v>
      </c>
      <c r="R27" s="101">
        <f>SUM(R28:R35)</f>
        <v>0</v>
      </c>
      <c r="S27" s="101">
        <f>SUM(S28:S35)</f>
        <v>0</v>
      </c>
      <c r="T27" s="101">
        <f>SUM(T28:T35)</f>
        <v>0</v>
      </c>
      <c r="U27" s="101">
        <f>SUM(U28:U35)</f>
        <v>0</v>
      </c>
      <c r="V27" s="101">
        <f>SUM(V28:V35)</f>
        <v>0</v>
      </c>
      <c r="W27" s="93">
        <f>SUM(W28:W35)</f>
        <v>0</v>
      </c>
      <c r="X27" s="58"/>
    </row>
    <row r="28" ht="13" customHeight="1">
      <c r="A28" s="59"/>
      <c r="B28" t="s" s="102">
        <v>29</v>
      </c>
      <c r="C28" s="91"/>
      <c r="D28" s="91">
        <v>0</v>
      </c>
      <c r="E28" s="91">
        <v>0</v>
      </c>
      <c r="F28" s="91">
        <v>0</v>
      </c>
      <c r="G28" s="91">
        <v>0</v>
      </c>
      <c r="H28" s="91">
        <v>0</v>
      </c>
      <c r="I28" s="91">
        <v>0</v>
      </c>
      <c r="J28" s="91">
        <v>0</v>
      </c>
      <c r="K28" s="91">
        <v>0</v>
      </c>
      <c r="L28" s="91">
        <v>0</v>
      </c>
      <c r="M28" s="92">
        <v>0</v>
      </c>
      <c r="N28" s="92">
        <v>0</v>
      </c>
      <c r="O28" s="92">
        <v>0</v>
      </c>
      <c r="P28" s="92">
        <v>0</v>
      </c>
      <c r="Q28" s="92">
        <v>0</v>
      </c>
      <c r="R28" s="92">
        <v>0</v>
      </c>
      <c r="S28" s="92">
        <v>0</v>
      </c>
      <c r="T28" s="92">
        <v>0</v>
      </c>
      <c r="U28" s="92">
        <v>0</v>
      </c>
      <c r="V28" s="92">
        <v>0</v>
      </c>
      <c r="W28" s="89">
        <f>SUM(C28:V28)</f>
        <v>0</v>
      </c>
      <c r="X28" s="58"/>
    </row>
    <row r="29" ht="13" customHeight="1">
      <c r="A29" s="59"/>
      <c r="B29" t="s" s="102">
        <v>30</v>
      </c>
      <c r="C29" s="91">
        <v>0</v>
      </c>
      <c r="D29" s="91">
        <v>0</v>
      </c>
      <c r="E29" s="91">
        <v>0</v>
      </c>
      <c r="F29" s="91">
        <v>0</v>
      </c>
      <c r="G29" s="91">
        <v>0</v>
      </c>
      <c r="H29" s="91">
        <v>0</v>
      </c>
      <c r="I29" s="91">
        <v>0</v>
      </c>
      <c r="J29" s="91">
        <v>0</v>
      </c>
      <c r="K29" s="91">
        <v>0</v>
      </c>
      <c r="L29" s="91">
        <v>0</v>
      </c>
      <c r="M29" s="92">
        <v>0</v>
      </c>
      <c r="N29" s="92">
        <v>0</v>
      </c>
      <c r="O29" s="92">
        <v>0</v>
      </c>
      <c r="P29" s="92">
        <v>0</v>
      </c>
      <c r="Q29" s="92">
        <v>0</v>
      </c>
      <c r="R29" s="92">
        <v>0</v>
      </c>
      <c r="S29" s="92">
        <v>0</v>
      </c>
      <c r="T29" s="92">
        <v>0</v>
      </c>
      <c r="U29" s="92">
        <v>0</v>
      </c>
      <c r="V29" s="92">
        <v>0</v>
      </c>
      <c r="W29" s="89">
        <f>SUM(C29:V29)</f>
        <v>0</v>
      </c>
      <c r="X29" s="58"/>
    </row>
    <row r="30" ht="13" customHeight="1">
      <c r="A30" s="59"/>
      <c r="B30" t="s" s="102">
        <v>31</v>
      </c>
      <c r="C30" s="91">
        <v>0</v>
      </c>
      <c r="D30" s="91">
        <v>0</v>
      </c>
      <c r="E30" s="91">
        <v>0</v>
      </c>
      <c r="F30" s="91">
        <v>0</v>
      </c>
      <c r="G30" s="91">
        <v>0</v>
      </c>
      <c r="H30" s="91">
        <v>0</v>
      </c>
      <c r="I30" s="91">
        <v>0</v>
      </c>
      <c r="J30" s="91">
        <v>0</v>
      </c>
      <c r="K30" s="91">
        <v>0</v>
      </c>
      <c r="L30" s="91">
        <v>0</v>
      </c>
      <c r="M30" s="92">
        <v>0</v>
      </c>
      <c r="N30" s="92">
        <v>0</v>
      </c>
      <c r="O30" s="92">
        <v>0</v>
      </c>
      <c r="P30" s="92">
        <v>0</v>
      </c>
      <c r="Q30" s="92">
        <v>0</v>
      </c>
      <c r="R30" s="92">
        <v>0</v>
      </c>
      <c r="S30" s="92">
        <v>0</v>
      </c>
      <c r="T30" s="92">
        <v>0</v>
      </c>
      <c r="U30" s="92">
        <v>0</v>
      </c>
      <c r="V30" s="92">
        <v>0</v>
      </c>
      <c r="W30" s="89">
        <f>SUM(C30:V30)</f>
        <v>0</v>
      </c>
      <c r="X30" s="58"/>
    </row>
    <row r="31" ht="13" customHeight="1">
      <c r="A31" s="59"/>
      <c r="B31" t="s" s="77">
        <v>32</v>
      </c>
      <c r="C31" s="91">
        <v>0</v>
      </c>
      <c r="D31" s="91">
        <v>0</v>
      </c>
      <c r="E31" s="91">
        <v>0</v>
      </c>
      <c r="F31" s="91">
        <v>0</v>
      </c>
      <c r="G31" s="91">
        <v>0</v>
      </c>
      <c r="H31" s="91">
        <v>0</v>
      </c>
      <c r="I31" s="91">
        <v>0</v>
      </c>
      <c r="J31" s="91">
        <v>0</v>
      </c>
      <c r="K31" s="91">
        <v>0</v>
      </c>
      <c r="L31" s="91">
        <v>0</v>
      </c>
      <c r="M31" s="92">
        <v>0</v>
      </c>
      <c r="N31" s="92">
        <v>0</v>
      </c>
      <c r="O31" s="92">
        <v>0</v>
      </c>
      <c r="P31" s="92">
        <v>0</v>
      </c>
      <c r="Q31" s="92">
        <v>0</v>
      </c>
      <c r="R31" s="92">
        <v>0</v>
      </c>
      <c r="S31" s="92">
        <v>0</v>
      </c>
      <c r="T31" s="92">
        <v>0</v>
      </c>
      <c r="U31" s="92">
        <v>0</v>
      </c>
      <c r="V31" s="92">
        <v>0</v>
      </c>
      <c r="W31" s="89">
        <f>SUM(C31:V31)</f>
        <v>0</v>
      </c>
      <c r="X31" s="58"/>
    </row>
    <row r="32" ht="13" customHeight="1">
      <c r="A32" s="59"/>
      <c r="B32" t="s" s="77">
        <v>33</v>
      </c>
      <c r="C32" s="91">
        <v>0</v>
      </c>
      <c r="D32" s="91">
        <v>0</v>
      </c>
      <c r="E32" s="91">
        <v>0</v>
      </c>
      <c r="F32" s="91">
        <v>0</v>
      </c>
      <c r="G32" s="91">
        <v>0</v>
      </c>
      <c r="H32" s="91">
        <v>0</v>
      </c>
      <c r="I32" s="91">
        <v>0</v>
      </c>
      <c r="J32" s="91">
        <v>0</v>
      </c>
      <c r="K32" s="91">
        <v>0</v>
      </c>
      <c r="L32" s="91">
        <v>0</v>
      </c>
      <c r="M32" s="92">
        <v>0</v>
      </c>
      <c r="N32" s="92">
        <v>0</v>
      </c>
      <c r="O32" s="92">
        <v>0</v>
      </c>
      <c r="P32" s="92">
        <v>0</v>
      </c>
      <c r="Q32" s="92">
        <v>0</v>
      </c>
      <c r="R32" s="92">
        <v>0</v>
      </c>
      <c r="S32" s="92">
        <v>0</v>
      </c>
      <c r="T32" s="92">
        <v>0</v>
      </c>
      <c r="U32" s="92">
        <v>0</v>
      </c>
      <c r="V32" s="92">
        <v>0</v>
      </c>
      <c r="W32" s="89">
        <f>SUM(C32:V32)</f>
        <v>0</v>
      </c>
      <c r="X32" s="58"/>
    </row>
    <row r="33" ht="13" customHeight="1">
      <c r="A33" s="59"/>
      <c r="B33" t="s" s="77">
        <v>34</v>
      </c>
      <c r="C33" s="91">
        <v>0</v>
      </c>
      <c r="D33" s="91">
        <v>0</v>
      </c>
      <c r="E33" s="91">
        <v>0</v>
      </c>
      <c r="F33" s="91">
        <v>0</v>
      </c>
      <c r="G33" s="91">
        <v>0</v>
      </c>
      <c r="H33" s="91">
        <v>0</v>
      </c>
      <c r="I33" s="91">
        <v>0</v>
      </c>
      <c r="J33" s="91">
        <v>0</v>
      </c>
      <c r="K33" s="91">
        <v>0</v>
      </c>
      <c r="L33" s="91">
        <v>0</v>
      </c>
      <c r="M33" s="92">
        <v>0</v>
      </c>
      <c r="N33" s="92">
        <v>0</v>
      </c>
      <c r="O33" s="92">
        <v>0</v>
      </c>
      <c r="P33" s="92">
        <v>0</v>
      </c>
      <c r="Q33" s="92">
        <v>0</v>
      </c>
      <c r="R33" s="92">
        <v>0</v>
      </c>
      <c r="S33" s="92">
        <v>0</v>
      </c>
      <c r="T33" s="92">
        <v>0</v>
      </c>
      <c r="U33" s="92">
        <v>0</v>
      </c>
      <c r="V33" s="92">
        <v>0</v>
      </c>
      <c r="W33" s="89">
        <f>SUM(C33:V33)</f>
        <v>0</v>
      </c>
      <c r="X33" s="58"/>
    </row>
    <row r="34" ht="13" customHeight="1">
      <c r="A34" s="59"/>
      <c r="B34" t="s" s="77">
        <v>35</v>
      </c>
      <c r="C34" s="91">
        <v>0</v>
      </c>
      <c r="D34" s="91">
        <v>0</v>
      </c>
      <c r="E34" s="91">
        <v>0</v>
      </c>
      <c r="F34" s="91">
        <v>0</v>
      </c>
      <c r="G34" s="91">
        <v>0</v>
      </c>
      <c r="H34" s="91">
        <v>0</v>
      </c>
      <c r="I34" s="91">
        <v>0</v>
      </c>
      <c r="J34" s="91">
        <v>0</v>
      </c>
      <c r="K34" s="91">
        <v>0</v>
      </c>
      <c r="L34" s="91">
        <v>0</v>
      </c>
      <c r="M34" s="92">
        <v>0</v>
      </c>
      <c r="N34" s="92">
        <v>0</v>
      </c>
      <c r="O34" s="92">
        <v>0</v>
      </c>
      <c r="P34" s="92">
        <v>0</v>
      </c>
      <c r="Q34" s="92">
        <v>0</v>
      </c>
      <c r="R34" s="92">
        <v>0</v>
      </c>
      <c r="S34" s="92">
        <v>0</v>
      </c>
      <c r="T34" s="92">
        <v>0</v>
      </c>
      <c r="U34" s="92">
        <v>0</v>
      </c>
      <c r="V34" s="92">
        <v>0</v>
      </c>
      <c r="W34" s="89">
        <f>SUM(C34:V34)</f>
        <v>0</v>
      </c>
      <c r="X34" s="58"/>
    </row>
    <row r="35" ht="13" customHeight="1">
      <c r="A35" s="59"/>
      <c r="B35" t="s" s="77">
        <v>36</v>
      </c>
      <c r="C35" s="91">
        <v>0</v>
      </c>
      <c r="D35" s="91">
        <v>0</v>
      </c>
      <c r="E35" s="91">
        <v>0</v>
      </c>
      <c r="F35" s="91">
        <v>0</v>
      </c>
      <c r="G35" s="91">
        <v>0</v>
      </c>
      <c r="H35" s="91">
        <v>0</v>
      </c>
      <c r="I35" s="91">
        <v>0</v>
      </c>
      <c r="J35" s="91">
        <v>0</v>
      </c>
      <c r="K35" s="91">
        <v>0</v>
      </c>
      <c r="L35" s="91">
        <v>0</v>
      </c>
      <c r="M35" s="92">
        <v>0</v>
      </c>
      <c r="N35" s="92">
        <v>0</v>
      </c>
      <c r="O35" s="92">
        <v>0</v>
      </c>
      <c r="P35" s="92">
        <v>0</v>
      </c>
      <c r="Q35" s="92">
        <v>0</v>
      </c>
      <c r="R35" s="92">
        <v>0</v>
      </c>
      <c r="S35" s="92">
        <v>0</v>
      </c>
      <c r="T35" s="92">
        <v>0</v>
      </c>
      <c r="U35" s="92">
        <v>0</v>
      </c>
      <c r="V35" s="92">
        <v>0</v>
      </c>
      <c r="W35" s="89">
        <f>SUM(C35:V35)</f>
        <v>0</v>
      </c>
      <c r="X35" s="58"/>
    </row>
    <row r="36" ht="13" customHeight="1">
      <c r="A36" s="59"/>
      <c r="B36" t="s" s="98">
        <v>37</v>
      </c>
      <c r="C36" s="103">
        <f>C26-C27</f>
        <v>0</v>
      </c>
      <c r="D36" s="103">
        <f>D26-D27</f>
        <v>0</v>
      </c>
      <c r="E36" s="103">
        <f>E26-E27</f>
        <v>0</v>
      </c>
      <c r="F36" s="103">
        <f>F26-F27</f>
        <v>0</v>
      </c>
      <c r="G36" s="103">
        <f>G26-G27</f>
        <v>0</v>
      </c>
      <c r="H36" s="103">
        <f>H26-H27</f>
        <v>0</v>
      </c>
      <c r="I36" s="103">
        <f>I26-I27</f>
        <v>0</v>
      </c>
      <c r="J36" s="103">
        <f>J26-J27</f>
        <v>0</v>
      </c>
      <c r="K36" s="103">
        <f>K26-K27</f>
        <v>0</v>
      </c>
      <c r="L36" s="103">
        <f>L26-L27</f>
        <v>0</v>
      </c>
      <c r="M36" s="103">
        <f>M26-M27</f>
        <v>0</v>
      </c>
      <c r="N36" s="103">
        <f>N26-N27</f>
        <v>0</v>
      </c>
      <c r="O36" s="103">
        <f>O26-O27</f>
        <v>0</v>
      </c>
      <c r="P36" s="103">
        <f>P26-P27</f>
        <v>0</v>
      </c>
      <c r="Q36" s="103">
        <f>Q26-Q27</f>
        <v>0</v>
      </c>
      <c r="R36" s="103">
        <f>R26-R27</f>
        <v>0</v>
      </c>
      <c r="S36" s="103">
        <f>S26-S27</f>
        <v>0</v>
      </c>
      <c r="T36" s="103">
        <f>T26-T27</f>
        <v>0</v>
      </c>
      <c r="U36" s="103">
        <f>U26-U27</f>
        <v>0</v>
      </c>
      <c r="V36" s="103">
        <f>V26-V27</f>
        <v>0</v>
      </c>
      <c r="W36" s="103">
        <f>W26-W27</f>
        <v>0</v>
      </c>
      <c r="X36" s="58"/>
    </row>
    <row r="37" ht="13" customHeight="1">
      <c r="A37" s="59"/>
      <c r="B37" t="s" s="104">
        <v>38</v>
      </c>
      <c r="C37" s="105">
        <v>0</v>
      </c>
      <c r="D37" s="105">
        <v>0</v>
      </c>
      <c r="E37" s="105">
        <v>0</v>
      </c>
      <c r="F37" s="105">
        <v>0</v>
      </c>
      <c r="G37" s="105">
        <v>0</v>
      </c>
      <c r="H37" s="105">
        <v>0</v>
      </c>
      <c r="I37" s="105">
        <v>0</v>
      </c>
      <c r="J37" s="105">
        <v>0</v>
      </c>
      <c r="K37" s="105">
        <v>0</v>
      </c>
      <c r="L37" s="105">
        <v>0</v>
      </c>
      <c r="M37" s="106">
        <v>0</v>
      </c>
      <c r="N37" s="106">
        <v>0</v>
      </c>
      <c r="O37" s="106">
        <v>0</v>
      </c>
      <c r="P37" s="106">
        <v>0</v>
      </c>
      <c r="Q37" s="106">
        <v>0</v>
      </c>
      <c r="R37" s="106">
        <v>0</v>
      </c>
      <c r="S37" s="106">
        <v>0</v>
      </c>
      <c r="T37" s="106">
        <v>0</v>
      </c>
      <c r="U37" s="106">
        <v>0</v>
      </c>
      <c r="V37" s="106">
        <v>0</v>
      </c>
      <c r="W37" s="107"/>
      <c r="X37" s="58"/>
    </row>
    <row r="38" ht="13" customHeight="1">
      <c r="A38" s="59"/>
      <c r="B38" t="s" s="108">
        <v>39</v>
      </c>
      <c r="C38" s="109">
        <f>IF(C36=0,0,C36/C37)</f>
        <v>0</v>
      </c>
      <c r="D38" s="109">
        <f>IF(D36=0,0,D36/D37)</f>
        <v>0</v>
      </c>
      <c r="E38" s="109">
        <f>IF(E36=0,0,E36/E37)</f>
        <v>0</v>
      </c>
      <c r="F38" s="109">
        <f>IF(F36=0,0,F36/F37)</f>
        <v>0</v>
      </c>
      <c r="G38" s="109">
        <f>IF(G36=0,0,G36/G37)</f>
        <v>0</v>
      </c>
      <c r="H38" s="109">
        <f>IF(H36=0,0,H36/H37)</f>
        <v>0</v>
      </c>
      <c r="I38" s="109">
        <f>IF(I36=0,0,I36/I37)</f>
        <v>0</v>
      </c>
      <c r="J38" s="109">
        <f>IF(J36=0,0,J36/J37)</f>
        <v>0</v>
      </c>
      <c r="K38" s="109">
        <f>IF(K36=0,0,K36/K37)</f>
        <v>0</v>
      </c>
      <c r="L38" s="109">
        <f>IF(L36=0,0,L36/L37)</f>
        <v>0</v>
      </c>
      <c r="M38" s="110">
        <f>IF(M36=0,0,M36/M37)</f>
        <v>0</v>
      </c>
      <c r="N38" s="110">
        <f>IF(N36=0,0,N36/N37)</f>
        <v>0</v>
      </c>
      <c r="O38" s="110">
        <f>IF(O36=0,0,O36/O37)</f>
        <v>0</v>
      </c>
      <c r="P38" s="110">
        <f>IF(P36=0,0,P36/P37)</f>
        <v>0</v>
      </c>
      <c r="Q38" s="110">
        <f>IF(Q36=0,0,Q36/Q37)</f>
        <v>0</v>
      </c>
      <c r="R38" s="110">
        <f>IF(R36=0,0,R36/R37)</f>
        <v>0</v>
      </c>
      <c r="S38" s="110">
        <f>IF(S36=0,0,S36/S37)</f>
        <v>0</v>
      </c>
      <c r="T38" s="110">
        <f>IF(T36=0,0,T36/T37)</f>
        <v>0</v>
      </c>
      <c r="U38" s="110">
        <f>IF(U36=0,0,U36/U37)</f>
        <v>0</v>
      </c>
      <c r="V38" s="110">
        <f>IF(V36=0,0,V36/V37)</f>
        <v>0</v>
      </c>
      <c r="W38" s="89">
        <f>SUM(C38:V38)</f>
        <v>0</v>
      </c>
      <c r="X38" s="58"/>
    </row>
    <row r="39" ht="13" customHeight="1">
      <c r="A39" s="59"/>
      <c r="B39" t="s" s="73">
        <v>40</v>
      </c>
      <c r="C39" s="111">
        <v>0</v>
      </c>
      <c r="D39" s="111">
        <v>0</v>
      </c>
      <c r="E39" s="111">
        <v>0</v>
      </c>
      <c r="F39" s="111">
        <v>0</v>
      </c>
      <c r="G39" s="111">
        <v>0</v>
      </c>
      <c r="H39" s="111">
        <v>0</v>
      </c>
      <c r="I39" s="111">
        <v>0</v>
      </c>
      <c r="J39" s="111">
        <v>0</v>
      </c>
      <c r="K39" s="111">
        <v>0</v>
      </c>
      <c r="L39" s="111">
        <v>0</v>
      </c>
      <c r="M39" s="112">
        <v>0</v>
      </c>
      <c r="N39" s="112">
        <v>0</v>
      </c>
      <c r="O39" s="112">
        <v>0</v>
      </c>
      <c r="P39" s="112">
        <v>0</v>
      </c>
      <c r="Q39" s="112">
        <v>0</v>
      </c>
      <c r="R39" s="112">
        <v>0</v>
      </c>
      <c r="S39" s="112">
        <v>0</v>
      </c>
      <c r="T39" s="112">
        <v>0</v>
      </c>
      <c r="U39" s="112">
        <v>0</v>
      </c>
      <c r="V39" s="112">
        <v>0</v>
      </c>
      <c r="W39" s="89">
        <f>SUM(C39:V39)</f>
        <v>0</v>
      </c>
      <c r="X39" s="58"/>
    </row>
    <row r="40" ht="13" customHeight="1">
      <c r="A40" s="59"/>
      <c r="B40" t="s" s="77">
        <v>41</v>
      </c>
      <c r="C40" s="113">
        <f>C38-C39</f>
      </c>
      <c r="D40" s="113">
        <f>D38-D39</f>
      </c>
      <c r="E40" s="113">
        <f>E38-E39</f>
      </c>
      <c r="F40" s="113">
        <f>F38-F39</f>
      </c>
      <c r="G40" s="113">
        <f>G38-G39</f>
      </c>
      <c r="H40" s="113">
        <f>H38-H39</f>
      </c>
      <c r="I40" s="113">
        <f>I38-I39</f>
      </c>
      <c r="J40" s="113">
        <f>J38-J39</f>
      </c>
      <c r="K40" s="113">
        <f>K38-K39</f>
      </c>
      <c r="L40" s="113">
        <f>L38-L39</f>
      </c>
      <c r="M40" s="113">
        <f>M38-M39</f>
      </c>
      <c r="N40" s="113">
        <f>N38-N39</f>
      </c>
      <c r="O40" s="113">
        <f>O38-O39</f>
      </c>
      <c r="P40" s="113">
        <f>P38-P39</f>
      </c>
      <c r="Q40" s="113">
        <f>Q38-Q39</f>
      </c>
      <c r="R40" s="113">
        <f>R38-R39</f>
      </c>
      <c r="S40" s="113">
        <f>S38-S39</f>
      </c>
      <c r="T40" s="113">
        <f>T38-T39</f>
      </c>
      <c r="U40" s="113">
        <f>U38-U39</f>
      </c>
      <c r="V40" s="113">
        <f>V38-V39</f>
      </c>
      <c r="W40" s="113">
        <f>W38-W39</f>
        <v>0</v>
      </c>
      <c r="X40" s="58"/>
    </row>
    <row r="41" ht="13" customHeight="1">
      <c r="A41" s="59"/>
      <c r="B41" t="s" s="69">
        <v>42</v>
      </c>
      <c r="C41" s="114">
        <f>IF(C39=0,0,C39/C38)</f>
        <v>0</v>
      </c>
      <c r="D41" s="114">
        <f>IF(D39=0,0,D39/D38)</f>
        <v>0</v>
      </c>
      <c r="E41" s="114">
        <f>IF(E39=0,0,E39/E38)</f>
        <v>0</v>
      </c>
      <c r="F41" s="114">
        <f>IF(F39=0,0,F39/F38)</f>
        <v>0</v>
      </c>
      <c r="G41" s="114">
        <f>IF(G39=0,0,G39/G38)</f>
        <v>0</v>
      </c>
      <c r="H41" s="114">
        <f>IF(H39=0,0,H39/H38)</f>
        <v>0</v>
      </c>
      <c r="I41" s="114">
        <f>IF(I39=0,0,I39/I38)</f>
        <v>0</v>
      </c>
      <c r="J41" s="114">
        <f>IF(J39=0,0,J39/J38)</f>
        <v>0</v>
      </c>
      <c r="K41" s="114">
        <f>IF(K39=0,0,K39/K38)</f>
        <v>0</v>
      </c>
      <c r="L41" s="114">
        <f>IF(L39=0,0,L39/L38)</f>
        <v>0</v>
      </c>
      <c r="M41" s="114">
        <f>IF(M39=0,0,M39/M38)</f>
        <v>0</v>
      </c>
      <c r="N41" s="114">
        <f>IF(N39=0,0,N39/N38)</f>
        <v>0</v>
      </c>
      <c r="O41" s="114">
        <f>IF(O39=0,0,O39/O38)</f>
        <v>0</v>
      </c>
      <c r="P41" s="114">
        <f>IF(P39=0,0,P39/P38)</f>
        <v>0</v>
      </c>
      <c r="Q41" s="114">
        <f>IF(Q39=0,0,Q39/Q38)</f>
        <v>0</v>
      </c>
      <c r="R41" s="114">
        <f>IF(R39=0,0,R39/R38)</f>
        <v>0</v>
      </c>
      <c r="S41" s="114">
        <f>IF(S39=0,0,S39/S38)</f>
        <v>0</v>
      </c>
      <c r="T41" s="114">
        <f>IF(T39=0,0,T39/T38)</f>
        <v>0</v>
      </c>
      <c r="U41" s="114">
        <f>IF(U39=0,0,U39/U38)</f>
        <v>0</v>
      </c>
      <c r="V41" s="114">
        <f>IF(V39=0,0,V39/V38)</f>
        <v>0</v>
      </c>
      <c r="W41" s="114">
        <f>IF(W39=0,0,W39/W38)</f>
        <v>0</v>
      </c>
      <c r="X41" s="58"/>
    </row>
    <row r="42" ht="13" customHeight="1">
      <c r="A42" s="59"/>
      <c r="B42" t="s" s="65">
        <v>43</v>
      </c>
      <c r="C42" s="111">
        <v>0</v>
      </c>
      <c r="D42" s="111">
        <v>0</v>
      </c>
      <c r="E42" s="111">
        <v>0</v>
      </c>
      <c r="F42" s="111">
        <v>0</v>
      </c>
      <c r="G42" s="111">
        <v>0</v>
      </c>
      <c r="H42" s="111">
        <v>0</v>
      </c>
      <c r="I42" s="111">
        <v>0</v>
      </c>
      <c r="J42" s="111">
        <v>0</v>
      </c>
      <c r="K42" s="111">
        <v>0</v>
      </c>
      <c r="L42" s="111">
        <v>0</v>
      </c>
      <c r="M42" s="112">
        <v>0</v>
      </c>
      <c r="N42" s="112">
        <v>0</v>
      </c>
      <c r="O42" s="112">
        <v>0</v>
      </c>
      <c r="P42" s="112">
        <v>0</v>
      </c>
      <c r="Q42" s="112">
        <v>0</v>
      </c>
      <c r="R42" s="112">
        <v>0</v>
      </c>
      <c r="S42" s="112">
        <v>0</v>
      </c>
      <c r="T42" s="112">
        <v>0</v>
      </c>
      <c r="U42" s="112">
        <v>0</v>
      </c>
      <c r="V42" s="112">
        <v>0</v>
      </c>
      <c r="W42" s="115">
        <f>SUM(C42:V42)</f>
        <v>0</v>
      </c>
      <c r="X42" s="58"/>
    </row>
    <row r="43" ht="13" customHeight="1">
      <c r="A43" s="59"/>
      <c r="B43" t="s" s="77">
        <v>44</v>
      </c>
      <c r="C43" s="116">
        <v>0</v>
      </c>
      <c r="D43" s="116">
        <v>0</v>
      </c>
      <c r="E43" s="116">
        <v>0</v>
      </c>
      <c r="F43" s="116">
        <v>0</v>
      </c>
      <c r="G43" s="116">
        <v>0</v>
      </c>
      <c r="H43" s="116">
        <v>0</v>
      </c>
      <c r="I43" s="116">
        <v>0</v>
      </c>
      <c r="J43" s="116">
        <v>0</v>
      </c>
      <c r="K43" s="116">
        <v>0</v>
      </c>
      <c r="L43" s="116">
        <v>0</v>
      </c>
      <c r="M43" s="117">
        <v>0</v>
      </c>
      <c r="N43" s="117">
        <v>0</v>
      </c>
      <c r="O43" s="117">
        <v>0</v>
      </c>
      <c r="P43" s="117">
        <v>0</v>
      </c>
      <c r="Q43" s="117">
        <v>0</v>
      </c>
      <c r="R43" s="117">
        <v>0</v>
      </c>
      <c r="S43" s="117">
        <v>0</v>
      </c>
      <c r="T43" s="117">
        <v>0</v>
      </c>
      <c r="U43" s="117">
        <v>0</v>
      </c>
      <c r="V43" s="117">
        <v>0</v>
      </c>
      <c r="W43" s="89">
        <f>SUM(C43:V43)</f>
        <v>0</v>
      </c>
      <c r="X43" s="58"/>
    </row>
    <row r="44" ht="13" customHeight="1">
      <c r="A44" s="59"/>
      <c r="B44" t="s" s="69">
        <v>45</v>
      </c>
      <c r="C44" s="118">
        <v>0</v>
      </c>
      <c r="D44" s="118">
        <v>0</v>
      </c>
      <c r="E44" s="118">
        <v>0</v>
      </c>
      <c r="F44" s="118">
        <v>0</v>
      </c>
      <c r="G44" s="118">
        <v>0</v>
      </c>
      <c r="H44" s="118">
        <v>0</v>
      </c>
      <c r="I44" s="118">
        <v>0</v>
      </c>
      <c r="J44" s="118">
        <v>0</v>
      </c>
      <c r="K44" s="118">
        <v>0</v>
      </c>
      <c r="L44" s="118">
        <v>0</v>
      </c>
      <c r="M44" s="119">
        <v>0</v>
      </c>
      <c r="N44" s="119">
        <v>0</v>
      </c>
      <c r="O44" s="119">
        <v>0</v>
      </c>
      <c r="P44" s="119">
        <v>0</v>
      </c>
      <c r="Q44" s="119">
        <v>0</v>
      </c>
      <c r="R44" s="119">
        <v>0</v>
      </c>
      <c r="S44" s="119">
        <v>0</v>
      </c>
      <c r="T44" s="119">
        <v>0</v>
      </c>
      <c r="U44" s="119">
        <v>0</v>
      </c>
      <c r="V44" s="119">
        <v>0</v>
      </c>
      <c r="W44" s="89">
        <f>SUM(C44:V44)</f>
        <v>0</v>
      </c>
      <c r="X44" s="58"/>
    </row>
    <row r="45" ht="13" customHeight="1">
      <c r="A45" s="59"/>
      <c r="B45" t="s" s="54">
        <v>46</v>
      </c>
      <c r="C45" s="120">
        <f>IF(C39=0,0,C39/((1-POWER(((POWER(1+(C48/2),1/6))),-(C50)))/(POWER(1+(C48/2),1/6)-1))*12)</f>
        <v>0</v>
      </c>
      <c r="D45" s="120">
        <f>IF(D39=0,0,D39/((1-POWER(((POWER(1+(D48/2),1/6))),-(D50)))/(POWER(1+(D48/2),1/6)-1))*12)</f>
        <v>0</v>
      </c>
      <c r="E45" s="120">
        <f>IF(E39=0,0,E39/((1-POWER(((POWER(1+(E48/2),1/6))),-(E50)))/(POWER(1+(E48/2),1/6)-1))*12)</f>
        <v>0</v>
      </c>
      <c r="F45" s="120">
        <f>IF(F39=0,0,F39/((1-POWER(((POWER(1+(F48/2),1/6))),-(F50)))/(POWER(1+(F48/2),1/6)-1))*12)</f>
        <v>0</v>
      </c>
      <c r="G45" s="120">
        <f>IF(G39=0,0,G39/((1-POWER(((POWER(1+(G48/2),1/6))),-(G50)))/(POWER(1+(G48/2),1/6)-1))*12)</f>
        <v>0</v>
      </c>
      <c r="H45" s="120">
        <f>IF(H39=0,0,H39/((1-POWER(((POWER(1+(H48/2),1/6))),-(H50)))/(POWER(1+(H48/2),1/6)-1))*12)</f>
        <v>0</v>
      </c>
      <c r="I45" s="120">
        <f>IF(I39=0,0,I39/((1-POWER(((POWER(1+(I48/2),1/6))),-(I50)))/(POWER(1+(I48/2),1/6)-1))*12)</f>
        <v>0</v>
      </c>
      <c r="J45" s="120">
        <f>IF(J39=0,0,J39/((1-POWER(((POWER(1+(J48/2),1/6))),-(J50)))/(POWER(1+(J48/2),1/6)-1))*12)</f>
        <v>0</v>
      </c>
      <c r="K45" s="120">
        <f>IF(K39=0,0,K39/((1-POWER(((POWER(1+(K48/2),1/6))),-(K50)))/(POWER(1+(K48/2),1/6)-1))*12)</f>
        <v>0</v>
      </c>
      <c r="L45" s="120">
        <f>IF(L39=0,0,L39/((1-POWER(((POWER(1+(L48/2),1/6))),-(L50)))/(POWER(1+(L48/2),1/6)-1))*12)</f>
        <v>0</v>
      </c>
      <c r="M45" s="121">
        <f>IF(M39=0,0,M39/((1-POWER(((POWER(1+(M48/2),1/6))),-(M50)))/(POWER(1+(M48/2),1/6)-1))*12)</f>
        <v>0</v>
      </c>
      <c r="N45" s="121">
        <f>IF(N39=0,0,N39/((1-POWER(((POWER(1+(N48/2),1/6))),-(N50)))/(POWER(1+(N48/2),1/6)-1))*12)</f>
        <v>0</v>
      </c>
      <c r="O45" s="121">
        <f>IF(O39=0,0,O39/((1-POWER(((POWER(1+(O48/2),1/6))),-(O50)))/(POWER(1+(O48/2),1/6)-1))*12)</f>
        <v>0</v>
      </c>
      <c r="P45" s="121">
        <f>IF(P39=0,0,P39/((1-POWER(((POWER(1+(P48/2),1/6))),-(P50)))/(POWER(1+(P48/2),1/6)-1))*12)</f>
        <v>0</v>
      </c>
      <c r="Q45" s="121">
        <f>IF(Q39=0,0,Q39/((1-POWER(((POWER(1+(Q48/2),1/6))),-(Q50)))/(POWER(1+(Q48/2),1/6)-1))*12)</f>
        <v>0</v>
      </c>
      <c r="R45" s="121">
        <f>IF(R39=0,0,R39/((1-POWER(((POWER(1+(R48/2),1/6))),-(R50)))/(POWER(1+(R48/2),1/6)-1))*12)</f>
        <v>0</v>
      </c>
      <c r="S45" s="121">
        <f>IF(S39=0,0,S39/((1-POWER(((POWER(1+(S48/2),1/6))),-(S50)))/(POWER(1+(S48/2),1/6)-1))*12)</f>
        <v>0</v>
      </c>
      <c r="T45" s="121">
        <f>IF(T39=0,0,T39/((1-POWER(((POWER(1+(T48/2),1/6))),-(T50)))/(POWER(1+(T48/2),1/6)-1))*12)</f>
        <v>0</v>
      </c>
      <c r="U45" s="121">
        <f>IF(U39=0,0,U39/((1-POWER(((POWER(1+(U48/2),1/6))),-(U50)))/(POWER(1+(U48/2),1/6)-1))*12)</f>
        <v>0</v>
      </c>
      <c r="V45" s="121">
        <f>IF(V39=0,0,V39/((1-POWER(((POWER(1+(V48/2),1/6))),-(V50)))/(POWER(1+(V48/2),1/6)-1))*12)</f>
        <v>0</v>
      </c>
      <c r="W45" s="89">
        <f>SUM(C45:V45)</f>
        <v>0</v>
      </c>
      <c r="X45" s="58"/>
    </row>
    <row r="46" ht="13" customHeight="1">
      <c r="A46" s="59"/>
      <c r="B46" t="s" s="122">
        <v>47</v>
      </c>
      <c r="C46" s="123">
        <f>IF(C40=0,0,(C45)-C47)</f>
      </c>
      <c r="D46" s="123">
        <f>IF(D40=0,0,(D45)-D47)</f>
      </c>
      <c r="E46" s="123">
        <f>IF(E40=0,0,(E45)-E47)</f>
      </c>
      <c r="F46" s="123">
        <f>IF(F40=0,0,(F45)-F47)</f>
      </c>
      <c r="G46" s="123">
        <f>IF(G40=0,0,(G45)-G47)</f>
      </c>
      <c r="H46" s="123">
        <f>IF(H40=0,0,(H45)-H47)</f>
      </c>
      <c r="I46" s="123">
        <f>IF(I40=0,0,(I45)-I47)</f>
      </c>
      <c r="J46" s="123">
        <f>IF(J40=0,0,(J45)-J47)</f>
      </c>
      <c r="K46" s="123">
        <f>IF(K40=0,0,(K45)-K47)</f>
      </c>
      <c r="L46" s="123">
        <f>IF(L40=0,0,(L45)-L47)</f>
      </c>
      <c r="M46" s="123">
        <f>IF(M40=0,0,(M45)-M47)</f>
      </c>
      <c r="N46" s="123">
        <f>IF(N40=0,0,(N45)-N47)</f>
      </c>
      <c r="O46" s="123">
        <f>IF(O40=0,0,(O45)-O47)</f>
      </c>
      <c r="P46" s="123">
        <f>IF(P40=0,0,(P45)-P47)</f>
      </c>
      <c r="Q46" s="123">
        <f>IF(Q40=0,0,(Q45)-Q47)</f>
      </c>
      <c r="R46" s="123">
        <f>IF(R40=0,0,(R45)-R47)</f>
      </c>
      <c r="S46" s="123">
        <f>IF(S40=0,0,(S45)-S47)</f>
      </c>
      <c r="T46" s="123">
        <f>IF(T40=0,0,(T45)-T47)</f>
      </c>
      <c r="U46" s="123">
        <f>IF(U40=0,0,(U45)-U47)</f>
      </c>
      <c r="V46" s="123">
        <f>IF(V40=0,0,(V45)-V47)</f>
      </c>
      <c r="W46" s="89">
        <f>SUM(C46:V46)</f>
      </c>
      <c r="X46" s="58"/>
    </row>
    <row r="47" ht="13" customHeight="1">
      <c r="A47" s="59"/>
      <c r="B47" t="s" s="122">
        <v>48</v>
      </c>
      <c r="C47" s="123">
        <f>IF(C39=0,0,C39-(((1-POWER((1+(POWER(1+(C48/2),1/6)-1)),-((C50)-(12))))/(POWER(1+(C48/2),1/6)-1))*(C45/12)))</f>
        <v>0</v>
      </c>
      <c r="D47" s="123">
        <f>IF(D39=0,0,D39-(((1-POWER((1+(POWER(1+(D48/2),1/6)-1)),-((D50)-(12))))/(POWER(1+(D48/2),1/6)-1))*(D45/12)))</f>
        <v>0</v>
      </c>
      <c r="E47" s="123">
        <f>IF(E39=0,0,E39-(((1-POWER((1+(POWER(1+(E48/2),1/6)-1)),-((E50)-(12))))/(POWER(1+(E48/2),1/6)-1))*(E45/12)))</f>
        <v>0</v>
      </c>
      <c r="F47" s="123">
        <f>IF(F39=0,0,F39-(((1-POWER((1+(POWER(1+(F48/2),1/6)-1)),-((F50)-(12))))/(POWER(1+(F48/2),1/6)-1))*(F45/12)))</f>
        <v>0</v>
      </c>
      <c r="G47" s="123">
        <f>IF(G39=0,0,G39-(((1-POWER((1+(POWER(1+(G48/2),1/6)-1)),-((G50)-(12))))/(POWER(1+(G48/2),1/6)-1))*(G45/12)))</f>
        <v>0</v>
      </c>
      <c r="H47" s="123">
        <f>IF(H39=0,0,H39-(((1-POWER((1+(POWER(1+(H48/2),1/6)-1)),-((H50)-(12))))/(POWER(1+(H48/2),1/6)-1))*(H45/12)))</f>
        <v>0</v>
      </c>
      <c r="I47" s="123">
        <f>IF(I39=0,0,I39-(((1-POWER((1+(POWER(1+(I48/2),1/6)-1)),-((I50)-(12))))/(POWER(1+(I48/2),1/6)-1))*(I45/12)))</f>
        <v>0</v>
      </c>
      <c r="J47" s="123">
        <f>IF(J39=0,0,J39-(((1-POWER((1+(POWER(1+(J48/2),1/6)-1)),-((J50)-(12))))/(POWER(1+(J48/2),1/6)-1))*(J45/12)))</f>
        <v>0</v>
      </c>
      <c r="K47" s="123">
        <f>IF(K39=0,0,K39-(((1-POWER((1+(POWER(1+(K48/2),1/6)-1)),-((K50)-(12))))/(POWER(1+(K48/2),1/6)-1))*(K45/12)))</f>
        <v>0</v>
      </c>
      <c r="L47" s="123">
        <f>IF(L39=0,0,L39-(((1-POWER((1+(POWER(1+(L48/2),1/6)-1)),-((L50)-(12))))/(POWER(1+(L48/2),1/6)-1))*(L45/12)))</f>
        <v>0</v>
      </c>
      <c r="M47" s="123">
        <f>IF(M39=0,0,M39-(((1-POWER((1+(POWER(1+(M48/2),1/6)-1)),-((M50)-(12))))/(POWER(1+(M48/2),1/6)-1))*(M45/12)))</f>
        <v>0</v>
      </c>
      <c r="N47" s="123">
        <f>IF(N39=0,0,N39-(((1-POWER((1+(POWER(1+(N48/2),1/6)-1)),-((N50)-(12))))/(POWER(1+(N48/2),1/6)-1))*(N45/12)))</f>
        <v>0</v>
      </c>
      <c r="O47" s="123">
        <f>IF(O39=0,0,O39-(((1-POWER((1+(POWER(1+(O48/2),1/6)-1)),-((O50)-(12))))/(POWER(1+(O48/2),1/6)-1))*(O45/12)))</f>
        <v>0</v>
      </c>
      <c r="P47" s="123">
        <f>IF(P39=0,0,P39-(((1-POWER((1+(POWER(1+(P48/2),1/6)-1)),-((P50)-(12))))/(POWER(1+(P48/2),1/6)-1))*(P45/12)))</f>
        <v>0</v>
      </c>
      <c r="Q47" s="123">
        <f>IF(Q39=0,0,Q39-(((1-POWER((1+(POWER(1+(Q48/2),1/6)-1)),-((Q50)-(12))))/(POWER(1+(Q48/2),1/6)-1))*(Q45/12)))</f>
        <v>0</v>
      </c>
      <c r="R47" s="123">
        <f>IF(R39=0,0,R39-(((1-POWER((1+(POWER(1+(R48/2),1/6)-1)),-((R50)-(12))))/(POWER(1+(R48/2),1/6)-1))*(R45/12)))</f>
        <v>0</v>
      </c>
      <c r="S47" s="123">
        <f>IF(S39=0,0,S39-(((1-POWER((1+(POWER(1+(S48/2),1/6)-1)),-((S50)-(12))))/(POWER(1+(S48/2),1/6)-1))*(S45/12)))</f>
        <v>0</v>
      </c>
      <c r="T47" s="123">
        <f>IF(T39=0,0,T39-(((1-POWER((1+(POWER(1+(T48/2),1/6)-1)),-((T50)-(12))))/(POWER(1+(T48/2),1/6)-1))*(T45/12)))</f>
        <v>0</v>
      </c>
      <c r="U47" s="123">
        <f>IF(U39=0,0,U39-(((1-POWER((1+(POWER(1+(U48/2),1/6)-1)),-((U50)-(12))))/(POWER(1+(U48/2),1/6)-1))*(U45/12)))</f>
        <v>0</v>
      </c>
      <c r="V47" s="123">
        <f>IF(V39=0,0,V39-(((1-POWER((1+(POWER(1+(V48/2),1/6)-1)),-((V50)-(12))))/(POWER(1+(V48/2),1/6)-1))*(V45/12)))</f>
        <v>0</v>
      </c>
      <c r="W47" s="89">
        <f>SUM(C47:V47)</f>
        <v>0</v>
      </c>
      <c r="X47" s="58"/>
    </row>
    <row r="48" ht="13" customHeight="1">
      <c r="A48" s="59"/>
      <c r="B48" t="s" s="122">
        <v>49</v>
      </c>
      <c r="C48" s="124">
        <v>0</v>
      </c>
      <c r="D48" s="124">
        <v>0</v>
      </c>
      <c r="E48" s="124">
        <v>0</v>
      </c>
      <c r="F48" s="124">
        <v>0</v>
      </c>
      <c r="G48" s="124">
        <v>0</v>
      </c>
      <c r="H48" s="124">
        <v>0</v>
      </c>
      <c r="I48" s="124">
        <v>0</v>
      </c>
      <c r="J48" s="124">
        <v>0</v>
      </c>
      <c r="K48" s="124">
        <v>0</v>
      </c>
      <c r="L48" s="124">
        <v>0</v>
      </c>
      <c r="M48" s="125">
        <v>0</v>
      </c>
      <c r="N48" s="125">
        <v>0</v>
      </c>
      <c r="O48" s="125">
        <v>0</v>
      </c>
      <c r="P48" s="125">
        <v>0</v>
      </c>
      <c r="Q48" s="125">
        <v>0</v>
      </c>
      <c r="R48" s="125">
        <v>0</v>
      </c>
      <c r="S48" s="125">
        <v>0</v>
      </c>
      <c r="T48" s="125">
        <v>0</v>
      </c>
      <c r="U48" s="125">
        <v>0</v>
      </c>
      <c r="V48" s="125">
        <v>0</v>
      </c>
      <c r="W48" s="126"/>
      <c r="X48" s="58"/>
    </row>
    <row r="49" ht="13" customHeight="1">
      <c r="A49" s="59"/>
      <c r="B49" t="s" s="122">
        <v>50</v>
      </c>
      <c r="C49" s="127"/>
      <c r="D49" s="127"/>
      <c r="E49" s="127"/>
      <c r="F49" s="127"/>
      <c r="G49" s="127"/>
      <c r="H49" s="127"/>
      <c r="I49" s="127"/>
      <c r="J49" s="127"/>
      <c r="K49" s="127"/>
      <c r="L49" s="127"/>
      <c r="M49" s="128"/>
      <c r="N49" s="128"/>
      <c r="O49" s="128"/>
      <c r="P49" s="128"/>
      <c r="Q49" s="128"/>
      <c r="R49" s="128"/>
      <c r="S49" s="128"/>
      <c r="T49" s="128"/>
      <c r="U49" s="128"/>
      <c r="V49" s="128"/>
      <c r="W49" s="129"/>
      <c r="X49" s="58"/>
    </row>
    <row r="50" ht="13" customHeight="1">
      <c r="A50" s="59"/>
      <c r="B50" t="s" s="130">
        <v>51</v>
      </c>
      <c r="C50" s="131"/>
      <c r="D50" s="131"/>
      <c r="E50" s="131"/>
      <c r="F50" s="131"/>
      <c r="G50" s="131"/>
      <c r="H50" s="131"/>
      <c r="I50" s="131"/>
      <c r="J50" s="131"/>
      <c r="K50" s="131"/>
      <c r="L50" s="131"/>
      <c r="M50" s="132"/>
      <c r="N50" s="132"/>
      <c r="O50" s="132"/>
      <c r="P50" s="132"/>
      <c r="Q50" s="132"/>
      <c r="R50" s="132"/>
      <c r="S50" s="132"/>
      <c r="T50" s="132"/>
      <c r="U50" s="132"/>
      <c r="V50" s="132"/>
      <c r="W50" s="133"/>
      <c r="X50" s="58"/>
    </row>
    <row r="51" ht="13" customHeight="1">
      <c r="A51" s="59"/>
      <c r="B51" t="s" s="65">
        <v>52</v>
      </c>
      <c r="C51" s="134">
        <f>C36-C45</f>
        <v>0</v>
      </c>
      <c r="D51" s="134">
        <f>D36-D45</f>
        <v>0</v>
      </c>
      <c r="E51" s="134">
        <f>E36-E45</f>
        <v>0</v>
      </c>
      <c r="F51" s="135">
        <f>F36-F45</f>
        <v>0</v>
      </c>
      <c r="G51" s="134">
        <f>G36-G45</f>
        <v>0</v>
      </c>
      <c r="H51" s="134">
        <f>H36-H45</f>
        <v>0</v>
      </c>
      <c r="I51" s="134">
        <f>I36-I45</f>
        <v>0</v>
      </c>
      <c r="J51" s="134">
        <f>J36-J45</f>
        <v>0</v>
      </c>
      <c r="K51" s="134">
        <f>K36-K45</f>
        <v>0</v>
      </c>
      <c r="L51" s="134">
        <f>L36-L45</f>
        <v>0</v>
      </c>
      <c r="M51" s="134">
        <f>M36-M45</f>
        <v>0</v>
      </c>
      <c r="N51" s="134">
        <f>N36-N45</f>
        <v>0</v>
      </c>
      <c r="O51" s="134">
        <f>O36-O45</f>
        <v>0</v>
      </c>
      <c r="P51" s="134">
        <f>P36-P45</f>
        <v>0</v>
      </c>
      <c r="Q51" s="134">
        <f>Q36-Q45</f>
        <v>0</v>
      </c>
      <c r="R51" s="134">
        <f>R36-R45</f>
        <v>0</v>
      </c>
      <c r="S51" s="134">
        <f>S36-S45</f>
        <v>0</v>
      </c>
      <c r="T51" s="134">
        <f>T36-T45</f>
        <v>0</v>
      </c>
      <c r="U51" s="134">
        <f>U36-U45</f>
        <v>0</v>
      </c>
      <c r="V51" s="134">
        <f>V36-V45</f>
        <v>0</v>
      </c>
      <c r="W51" s="134">
        <f>W36-W45</f>
        <v>0</v>
      </c>
      <c r="X51" s="58"/>
    </row>
    <row r="52" ht="13" customHeight="1">
      <c r="A52" s="97"/>
      <c r="B52" t="s" s="77">
        <v>53</v>
      </c>
      <c r="C52" s="136">
        <f>IF(C36=0,0,C36/C45)</f>
        <v>0</v>
      </c>
      <c r="D52" s="136">
        <f>IF(D36=0,0,D36/D45)</f>
        <v>0</v>
      </c>
      <c r="E52" s="136">
        <f>IF(E36=0,0,E36/E45)</f>
        <v>0</v>
      </c>
      <c r="F52" s="136">
        <f>IF(F36=0,0,F36/F45)</f>
        <v>0</v>
      </c>
      <c r="G52" s="136">
        <f>IF(G36=0,0,G36/G45)</f>
        <v>0</v>
      </c>
      <c r="H52" s="136">
        <f>IF(H36=0,0,H36/H45)</f>
        <v>0</v>
      </c>
      <c r="I52" s="136">
        <f>IF(I36=0,0,I36/I45)</f>
        <v>0</v>
      </c>
      <c r="J52" s="136">
        <f>IF(J36=0,0,J36/J45)</f>
        <v>0</v>
      </c>
      <c r="K52" s="136">
        <f>IF(K36=0,0,K36/K45)</f>
        <v>0</v>
      </c>
      <c r="L52" s="136">
        <f>IF(L36=0,0,L36/L45)</f>
        <v>0</v>
      </c>
      <c r="M52" s="136">
        <f>IF(M36=0,0,M36/M45)</f>
        <v>0</v>
      </c>
      <c r="N52" s="136">
        <f>IF(N36=0,0,N36/N45)</f>
        <v>0</v>
      </c>
      <c r="O52" s="136">
        <f>IF(O36=0,0,O36/O45)</f>
        <v>0</v>
      </c>
      <c r="P52" s="136">
        <f>IF(P36=0,0,P36/P45)</f>
        <v>0</v>
      </c>
      <c r="Q52" s="136">
        <f>IF(Q36=0,0,Q36/Q45)</f>
        <v>0</v>
      </c>
      <c r="R52" s="136">
        <f>IF(R36=0,0,R36/R45)</f>
        <v>0</v>
      </c>
      <c r="S52" s="136">
        <f>IF(S36=0,0,S36/S45)</f>
        <v>0</v>
      </c>
      <c r="T52" s="136">
        <f>IF(T36=0,0,T36/T45)</f>
        <v>0</v>
      </c>
      <c r="U52" s="136">
        <f>IF(U36=0,0,U36/U45)</f>
        <v>0</v>
      </c>
      <c r="V52" s="136">
        <f>IF(V36=0,0,V36/V45)</f>
        <v>0</v>
      </c>
      <c r="W52" s="136">
        <f>IF(W36=0,0,W36/W45)</f>
        <v>0</v>
      </c>
      <c r="X52" s="58"/>
    </row>
    <row r="53" ht="13" customHeight="1">
      <c r="A53" s="137"/>
      <c r="B53" t="s" s="60">
        <v>54</v>
      </c>
      <c r="C53" s="138">
        <v>1</v>
      </c>
      <c r="D53" s="138">
        <v>1</v>
      </c>
      <c r="E53" s="138">
        <v>1</v>
      </c>
      <c r="F53" s="138">
        <v>1</v>
      </c>
      <c r="G53" s="138">
        <v>1</v>
      </c>
      <c r="H53" s="138">
        <v>1</v>
      </c>
      <c r="I53" s="138">
        <v>1</v>
      </c>
      <c r="J53" s="138">
        <v>1</v>
      </c>
      <c r="K53" s="138">
        <v>1</v>
      </c>
      <c r="L53" s="138">
        <v>1</v>
      </c>
      <c r="M53" s="139">
        <v>1</v>
      </c>
      <c r="N53" s="139">
        <v>1</v>
      </c>
      <c r="O53" s="139">
        <v>1</v>
      </c>
      <c r="P53" s="139">
        <v>1</v>
      </c>
      <c r="Q53" s="139">
        <v>1</v>
      </c>
      <c r="R53" s="139">
        <v>1</v>
      </c>
      <c r="S53" s="139">
        <v>1</v>
      </c>
      <c r="T53" s="139">
        <v>1</v>
      </c>
      <c r="U53" s="139">
        <v>1</v>
      </c>
      <c r="V53" s="139">
        <v>1</v>
      </c>
      <c r="W53" s="140">
        <v>1</v>
      </c>
      <c r="X53" s="58"/>
    </row>
    <row r="54" ht="13" customHeight="1">
      <c r="A54" s="59"/>
      <c r="B54" t="s" s="77">
        <v>55</v>
      </c>
      <c r="C54" s="141">
        <f>C38*C53</f>
        <v>0</v>
      </c>
      <c r="D54" s="141">
        <f>D38*D53</f>
        <v>0</v>
      </c>
      <c r="E54" s="141">
        <f>E38*E53</f>
        <v>0</v>
      </c>
      <c r="F54" s="141">
        <f>F38*F53</f>
        <v>0</v>
      </c>
      <c r="G54" s="141">
        <f>G38*G53</f>
        <v>0</v>
      </c>
      <c r="H54" s="141">
        <f>H38*H53</f>
        <v>0</v>
      </c>
      <c r="I54" s="141">
        <f>I38*I53</f>
        <v>0</v>
      </c>
      <c r="J54" s="141">
        <f>J38*J53</f>
        <v>0</v>
      </c>
      <c r="K54" s="141">
        <f>K38*K53</f>
        <v>0</v>
      </c>
      <c r="L54" s="141">
        <f>L38*L53</f>
        <v>0</v>
      </c>
      <c r="M54" s="141">
        <f>M38*M53</f>
        <v>0</v>
      </c>
      <c r="N54" s="141">
        <f>N38*N53</f>
        <v>0</v>
      </c>
      <c r="O54" s="141">
        <f>O38*O53</f>
        <v>0</v>
      </c>
      <c r="P54" s="141">
        <f>P38*P53</f>
        <v>0</v>
      </c>
      <c r="Q54" s="141">
        <f>Q38*Q53</f>
        <v>0</v>
      </c>
      <c r="R54" s="141">
        <f>R38*R53</f>
        <v>0</v>
      </c>
      <c r="S54" s="141">
        <f>S38*S53</f>
        <v>0</v>
      </c>
      <c r="T54" s="141">
        <f>T38*T53</f>
        <v>0</v>
      </c>
      <c r="U54" s="141">
        <f>U38*U53</f>
        <v>0</v>
      </c>
      <c r="V54" s="141">
        <f>V38*V53</f>
        <v>0</v>
      </c>
      <c r="W54" s="89">
        <f>SUM(C54:V54)</f>
        <v>0</v>
      </c>
      <c r="X54" s="58"/>
    </row>
    <row r="55" ht="13" customHeight="1">
      <c r="A55" s="59"/>
      <c r="B55" t="s" s="69">
        <v>56</v>
      </c>
      <c r="C55" s="142">
        <f>C39*C53</f>
        <v>0</v>
      </c>
      <c r="D55" s="142">
        <f>D39*D53</f>
        <v>0</v>
      </c>
      <c r="E55" s="142">
        <f>E39*E53</f>
        <v>0</v>
      </c>
      <c r="F55" s="142">
        <f>F39*F53</f>
        <v>0</v>
      </c>
      <c r="G55" s="142">
        <f>G39*G53</f>
        <v>0</v>
      </c>
      <c r="H55" s="142">
        <f>H39*H53</f>
        <v>0</v>
      </c>
      <c r="I55" s="142">
        <f>I39*I53</f>
        <v>0</v>
      </c>
      <c r="J55" s="142">
        <f>J39*J53</f>
        <v>0</v>
      </c>
      <c r="K55" s="142">
        <f>K39*K53</f>
        <v>0</v>
      </c>
      <c r="L55" s="142">
        <f>L39*L53</f>
        <v>0</v>
      </c>
      <c r="M55" s="142">
        <f>M39*M53</f>
        <v>0</v>
      </c>
      <c r="N55" s="142">
        <f>N39*N53</f>
        <v>0</v>
      </c>
      <c r="O55" s="142">
        <f>O39*O53</f>
        <v>0</v>
      </c>
      <c r="P55" s="142">
        <f>P39*P53</f>
        <v>0</v>
      </c>
      <c r="Q55" s="142">
        <f>Q39*Q53</f>
        <v>0</v>
      </c>
      <c r="R55" s="142">
        <f>R39*R53</f>
        <v>0</v>
      </c>
      <c r="S55" s="142">
        <f>S39*S53</f>
        <v>0</v>
      </c>
      <c r="T55" s="142">
        <f>T39*T53</f>
        <v>0</v>
      </c>
      <c r="U55" s="142">
        <f>U39*U53</f>
        <v>0</v>
      </c>
      <c r="V55" s="142">
        <f>V39*V53</f>
        <v>0</v>
      </c>
      <c r="W55" s="143">
        <f>SUM(C55:V55)</f>
        <v>0</v>
      </c>
      <c r="X55" s="58"/>
    </row>
    <row r="56" ht="13" customHeight="1" hidden="1">
      <c r="A56" s="59"/>
      <c r="B56" t="s" s="144">
        <v>57</v>
      </c>
      <c r="C56" s="145"/>
      <c r="D56" s="145"/>
      <c r="E56" s="145"/>
      <c r="F56" s="145"/>
      <c r="G56" s="145"/>
      <c r="H56" s="145"/>
      <c r="I56" s="145"/>
      <c r="J56" s="145"/>
      <c r="K56" s="146"/>
      <c r="L56" s="147"/>
      <c r="M56" s="147"/>
      <c r="N56" s="147"/>
      <c r="O56" s="147"/>
      <c r="P56" s="147"/>
      <c r="Q56" s="147"/>
      <c r="R56" s="147"/>
      <c r="S56" s="147"/>
      <c r="T56" s="147"/>
      <c r="U56" s="147"/>
      <c r="V56" s="147"/>
      <c r="W56" s="147"/>
      <c r="X56" s="13"/>
    </row>
    <row r="57" ht="13" customHeight="1">
      <c r="A57" s="33"/>
      <c r="B57" t="s" s="148">
        <v>58</v>
      </c>
      <c r="C57" s="149"/>
      <c r="D57" s="149"/>
      <c r="E57" s="150"/>
      <c r="F57" s="151"/>
      <c r="G57" s="149"/>
      <c r="H57" s="149"/>
      <c r="I57" s="149"/>
      <c r="J57" s="149"/>
      <c r="K57" s="147"/>
      <c r="L57" s="147"/>
      <c r="M57" s="147"/>
      <c r="N57" s="147"/>
      <c r="O57" s="147"/>
      <c r="P57" s="147"/>
      <c r="Q57" s="147"/>
      <c r="R57" s="147"/>
      <c r="S57" s="147"/>
      <c r="T57" s="147"/>
      <c r="U57" s="147"/>
      <c r="V57" s="147"/>
      <c r="W57" s="147"/>
      <c r="X57" s="13"/>
    </row>
    <row r="58" ht="13" customHeight="1">
      <c r="A58" s="33"/>
      <c r="B58" t="s" s="152">
        <v>59</v>
      </c>
      <c r="C58" s="28"/>
      <c r="D58" s="28"/>
      <c r="E58" s="153"/>
      <c r="F58" s="154"/>
      <c r="G58" s="28"/>
      <c r="H58" s="28"/>
      <c r="I58" s="28"/>
      <c r="J58" s="28"/>
      <c r="K58" s="21"/>
      <c r="L58" s="21"/>
      <c r="M58" s="21"/>
      <c r="N58" s="21"/>
      <c r="O58" s="21"/>
      <c r="P58" s="21"/>
      <c r="Q58" s="21"/>
      <c r="R58" s="21"/>
      <c r="S58" s="21"/>
      <c r="T58" s="21"/>
      <c r="U58" s="21"/>
      <c r="V58" s="21"/>
      <c r="W58" s="21"/>
      <c r="X58" s="13"/>
    </row>
    <row r="59" ht="13" customHeight="1">
      <c r="A59" s="14"/>
      <c r="B59" s="21"/>
      <c r="C59" s="21"/>
      <c r="D59" s="21"/>
      <c r="E59" s="21"/>
      <c r="F59" s="21"/>
      <c r="G59" s="21"/>
      <c r="H59" s="21"/>
      <c r="I59" s="21"/>
      <c r="J59" s="21"/>
      <c r="K59" s="21"/>
      <c r="L59" s="21"/>
      <c r="M59" s="21"/>
      <c r="N59" s="21"/>
      <c r="O59" s="21"/>
      <c r="P59" s="21"/>
      <c r="Q59" s="21"/>
      <c r="R59" s="21"/>
      <c r="S59" s="21"/>
      <c r="T59" s="21"/>
      <c r="U59" s="21"/>
      <c r="V59" s="21"/>
      <c r="W59" s="21"/>
      <c r="X59" s="13"/>
    </row>
    <row r="60" ht="13" customHeight="1">
      <c r="A60" s="14"/>
      <c r="B60" s="21"/>
      <c r="C60" s="21"/>
      <c r="D60" s="21"/>
      <c r="E60" s="21"/>
      <c r="F60" s="21"/>
      <c r="G60" s="21"/>
      <c r="H60" s="21"/>
      <c r="I60" s="21"/>
      <c r="J60" s="21"/>
      <c r="K60" s="21"/>
      <c r="L60" s="21"/>
      <c r="M60" s="21"/>
      <c r="N60" s="21"/>
      <c r="O60" s="21"/>
      <c r="P60" s="21"/>
      <c r="Q60" s="21"/>
      <c r="R60" s="21"/>
      <c r="S60" s="21"/>
      <c r="T60" s="21"/>
      <c r="U60" s="21"/>
      <c r="V60" s="21"/>
      <c r="W60" s="21"/>
      <c r="X60" s="13"/>
    </row>
    <row r="61" ht="13" customHeight="1">
      <c r="A61" s="14"/>
      <c r="B61" s="21"/>
      <c r="C61" s="21"/>
      <c r="D61" s="21"/>
      <c r="E61" s="21"/>
      <c r="F61" s="21"/>
      <c r="G61" s="21"/>
      <c r="H61" s="21"/>
      <c r="I61" s="21"/>
      <c r="J61" s="21"/>
      <c r="K61" s="21"/>
      <c r="L61" s="21"/>
      <c r="M61" s="21"/>
      <c r="N61" s="21"/>
      <c r="O61" s="21"/>
      <c r="P61" s="21"/>
      <c r="Q61" s="21"/>
      <c r="R61" s="21"/>
      <c r="S61" s="21"/>
      <c r="T61" s="21"/>
      <c r="U61" s="21"/>
      <c r="V61" s="21"/>
      <c r="W61" s="21"/>
      <c r="X61" s="13"/>
    </row>
    <row r="62" ht="13" customHeight="1">
      <c r="A62" s="155"/>
      <c r="B62" s="156"/>
      <c r="C62" s="156"/>
      <c r="D62" s="156"/>
      <c r="E62" s="156"/>
      <c r="F62" s="156"/>
      <c r="G62" s="156"/>
      <c r="H62" s="156"/>
      <c r="I62" s="156"/>
      <c r="J62" s="156"/>
      <c r="K62" s="156"/>
      <c r="L62" s="156"/>
      <c r="M62" s="156"/>
      <c r="N62" s="156"/>
      <c r="O62" s="156"/>
      <c r="P62" s="156"/>
      <c r="Q62" s="156"/>
      <c r="R62" s="156"/>
      <c r="S62" s="156"/>
      <c r="T62" s="156"/>
      <c r="U62" s="156"/>
      <c r="V62" s="156"/>
      <c r="W62" s="156"/>
      <c r="X62" s="157"/>
    </row>
  </sheetData>
  <mergeCells count="7">
    <mergeCell ref="A2:W2"/>
    <mergeCell ref="C3:C6"/>
    <mergeCell ref="D3:G3"/>
    <mergeCell ref="D4:G4"/>
    <mergeCell ref="D5:G5"/>
    <mergeCell ref="D6:G6"/>
    <mergeCell ref="A4:B5"/>
  </mergeCells>
  <conditionalFormatting sqref="C52:W52">
    <cfRule type="cellIs" dxfId="0" priority="1" operator="lessThan" stopIfTrue="1">
      <formula>1.3</formula>
    </cfRule>
  </conditionalFormatting>
  <pageMargins left="0.21" right="0.21" top="0.33" bottom="0.3" header="0.24" footer="0.23"/>
  <pageSetup firstPageNumber="1" fitToHeight="1" fitToWidth="1" scale="71" useFirstPageNumber="0" orientation="landscape"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X64"/>
  <sheetViews>
    <sheetView workbookViewId="0" showGridLines="0" defaultGridColor="1"/>
  </sheetViews>
  <sheetFormatPr defaultColWidth="11.5" defaultRowHeight="13" customHeight="1" outlineLevelRow="0" outlineLevelCol="0"/>
  <cols>
    <col min="1" max="1" width="11.5" style="158" customWidth="1"/>
    <col min="2" max="2" width="37.5" style="158" customWidth="1"/>
    <col min="3" max="24" width="11.5" style="158" customWidth="1"/>
    <col min="25" max="16384" width="11.5" style="158" customWidth="1"/>
  </cols>
  <sheetData>
    <row r="1" ht="34" customHeight="1">
      <c r="A1" t="s" s="159">
        <v>60</v>
      </c>
      <c r="B1" s="160"/>
      <c r="C1" s="161"/>
      <c r="D1" s="161"/>
      <c r="E1" s="161"/>
      <c r="F1" s="161"/>
      <c r="G1" s="161"/>
      <c r="H1" s="160"/>
      <c r="I1" s="160"/>
      <c r="J1" s="160"/>
      <c r="K1" s="160"/>
      <c r="L1" s="160"/>
      <c r="M1" s="160"/>
      <c r="N1" s="160"/>
      <c r="O1" s="160"/>
      <c r="P1" s="160"/>
      <c r="Q1" s="160"/>
      <c r="R1" s="160"/>
      <c r="S1" s="160"/>
      <c r="T1" s="160"/>
      <c r="U1" s="160"/>
      <c r="V1" s="160"/>
      <c r="W1" s="160"/>
      <c r="X1" s="9"/>
    </row>
    <row r="2" ht="12.75" customHeight="1">
      <c r="A2" s="14"/>
      <c r="B2" s="15"/>
      <c r="C2" t="s" s="16">
        <v>61</v>
      </c>
      <c r="D2" t="s" s="17">
        <v>62</v>
      </c>
      <c r="E2" s="18"/>
      <c r="F2" s="18"/>
      <c r="G2" s="19"/>
      <c r="H2" s="20"/>
      <c r="I2" s="21"/>
      <c r="J2" s="21"/>
      <c r="K2" s="21"/>
      <c r="L2" s="21"/>
      <c r="M2" s="21"/>
      <c r="N2" s="21"/>
      <c r="O2" s="21"/>
      <c r="P2" s="21"/>
      <c r="Q2" s="21"/>
      <c r="R2" s="21"/>
      <c r="S2" s="21"/>
      <c r="T2" s="21"/>
      <c r="U2" s="21"/>
      <c r="V2" s="21"/>
      <c r="W2" s="21"/>
      <c r="X2" s="13"/>
    </row>
    <row r="3" ht="26.25" customHeight="1">
      <c r="A3" s="22"/>
      <c r="B3" s="15"/>
      <c r="C3" s="23"/>
      <c r="D3" t="s" s="24">
        <v>63</v>
      </c>
      <c r="E3" s="25"/>
      <c r="F3" s="25"/>
      <c r="G3" s="26"/>
      <c r="H3" s="27"/>
      <c r="I3" s="28"/>
      <c r="J3" s="28"/>
      <c r="K3" s="21"/>
      <c r="L3" s="21"/>
      <c r="M3" s="21"/>
      <c r="N3" s="21"/>
      <c r="O3" s="21"/>
      <c r="P3" s="21"/>
      <c r="Q3" s="21"/>
      <c r="R3" s="21"/>
      <c r="S3" s="21"/>
      <c r="T3" s="21"/>
      <c r="U3" s="21"/>
      <c r="V3" s="21"/>
      <c r="W3" s="21"/>
      <c r="X3" s="13"/>
    </row>
    <row r="4" ht="30.75" customHeight="1">
      <c r="A4" s="14"/>
      <c r="B4" s="15"/>
      <c r="C4" s="23"/>
      <c r="D4" t="s" s="29">
        <v>64</v>
      </c>
      <c r="E4" s="30"/>
      <c r="F4" s="30"/>
      <c r="G4" s="31"/>
      <c r="H4" s="32"/>
      <c r="I4" s="28"/>
      <c r="J4" s="28"/>
      <c r="K4" s="21"/>
      <c r="L4" s="21"/>
      <c r="M4" s="21"/>
      <c r="N4" s="21"/>
      <c r="O4" s="21"/>
      <c r="P4" s="21"/>
      <c r="Q4" s="21"/>
      <c r="R4" s="21"/>
      <c r="S4" s="21"/>
      <c r="T4" s="21"/>
      <c r="U4" s="21"/>
      <c r="V4" s="21"/>
      <c r="W4" s="21"/>
      <c r="X4" s="13"/>
    </row>
    <row r="5" ht="15" customHeight="1">
      <c r="A5" s="33"/>
      <c r="B5" s="15"/>
      <c r="C5" s="34"/>
      <c r="D5" t="s" s="35">
        <v>65</v>
      </c>
      <c r="E5" s="36"/>
      <c r="F5" s="36"/>
      <c r="G5" s="37"/>
      <c r="H5" s="32"/>
      <c r="I5" s="28"/>
      <c r="J5" s="28"/>
      <c r="K5" s="21"/>
      <c r="L5" s="21"/>
      <c r="M5" s="21"/>
      <c r="N5" s="21"/>
      <c r="O5" s="21"/>
      <c r="P5" s="21"/>
      <c r="Q5" s="21"/>
      <c r="R5" s="21"/>
      <c r="S5" s="21"/>
      <c r="T5" s="21"/>
      <c r="U5" s="21"/>
      <c r="V5" s="21"/>
      <c r="W5" s="21"/>
      <c r="X5" s="13"/>
    </row>
    <row r="6" ht="10.5" customHeight="1">
      <c r="A6" s="33"/>
      <c r="B6" s="21"/>
      <c r="C6" s="38"/>
      <c r="D6" s="39"/>
      <c r="E6" s="39"/>
      <c r="F6" s="38"/>
      <c r="G6" s="40"/>
      <c r="H6" s="41"/>
      <c r="I6" s="28"/>
      <c r="J6" s="28"/>
      <c r="K6" s="21"/>
      <c r="L6" s="21"/>
      <c r="M6" s="21"/>
      <c r="N6" s="21"/>
      <c r="O6" s="21"/>
      <c r="P6" s="21"/>
      <c r="Q6" s="21"/>
      <c r="R6" s="21"/>
      <c r="S6" s="21"/>
      <c r="T6" s="21"/>
      <c r="U6" s="21"/>
      <c r="V6" s="21"/>
      <c r="W6" s="21"/>
      <c r="X6" s="13"/>
    </row>
    <row r="7" ht="17" customHeight="1">
      <c r="A7" s="42"/>
      <c r="B7" t="s" s="162">
        <v>66</v>
      </c>
      <c r="C7" s="44"/>
      <c r="D7" s="44"/>
      <c r="E7" s="44"/>
      <c r="F7" s="44"/>
      <c r="G7" s="45"/>
      <c r="H7" s="45"/>
      <c r="I7" s="45"/>
      <c r="J7" s="45"/>
      <c r="K7" s="21"/>
      <c r="L7" s="21"/>
      <c r="M7" s="21"/>
      <c r="N7" s="21"/>
      <c r="O7" s="21"/>
      <c r="P7" s="21"/>
      <c r="Q7" s="21"/>
      <c r="R7" s="21"/>
      <c r="S7" s="21"/>
      <c r="T7" s="21"/>
      <c r="U7" s="21"/>
      <c r="V7" s="21"/>
      <c r="W7" s="21"/>
      <c r="X7" s="13"/>
    </row>
    <row r="8" ht="26" customHeight="1">
      <c r="A8" t="s" s="46">
        <v>67</v>
      </c>
      <c r="B8" s="163"/>
      <c r="C8" s="48">
        <v>1</v>
      </c>
      <c r="D8" s="49">
        <v>2</v>
      </c>
      <c r="E8" s="49">
        <v>3</v>
      </c>
      <c r="F8" s="49">
        <v>4</v>
      </c>
      <c r="G8" s="49">
        <v>5</v>
      </c>
      <c r="H8" s="49">
        <v>6</v>
      </c>
      <c r="I8" s="49">
        <v>7</v>
      </c>
      <c r="J8" s="49">
        <v>8</v>
      </c>
      <c r="K8" s="50">
        <v>9</v>
      </c>
      <c r="L8" s="50">
        <v>10</v>
      </c>
      <c r="M8" s="50">
        <v>11</v>
      </c>
      <c r="N8" s="50">
        <v>12</v>
      </c>
      <c r="O8" s="50">
        <v>13</v>
      </c>
      <c r="P8" s="50">
        <v>14</v>
      </c>
      <c r="Q8" s="50">
        <v>15</v>
      </c>
      <c r="R8" s="50">
        <v>16</v>
      </c>
      <c r="S8" s="50">
        <v>17</v>
      </c>
      <c r="T8" s="50">
        <v>18</v>
      </c>
      <c r="U8" s="50">
        <v>19</v>
      </c>
      <c r="V8" s="50">
        <v>20</v>
      </c>
      <c r="W8" t="s" s="51">
        <v>13</v>
      </c>
      <c r="X8" s="52"/>
    </row>
    <row r="9" ht="13" customHeight="1">
      <c r="A9" s="53"/>
      <c r="B9" t="s" s="54">
        <v>68</v>
      </c>
      <c r="C9" s="55"/>
      <c r="D9" s="55"/>
      <c r="E9" s="55"/>
      <c r="F9" s="55"/>
      <c r="G9" s="55"/>
      <c r="H9" s="55"/>
      <c r="I9" s="55"/>
      <c r="J9" s="55"/>
      <c r="K9" s="55"/>
      <c r="L9" s="55"/>
      <c r="M9" s="56"/>
      <c r="N9" s="56"/>
      <c r="O9" s="56"/>
      <c r="P9" s="56"/>
      <c r="Q9" s="56"/>
      <c r="R9" s="56"/>
      <c r="S9" s="56"/>
      <c r="T9" s="56"/>
      <c r="U9" s="56"/>
      <c r="V9" s="56"/>
      <c r="W9" s="57"/>
      <c r="X9" s="58"/>
    </row>
    <row r="10" ht="13" customHeight="1">
      <c r="A10" s="59"/>
      <c r="B10" t="s" s="60">
        <v>69</v>
      </c>
      <c r="C10" s="61"/>
      <c r="D10" s="61"/>
      <c r="E10" s="61"/>
      <c r="F10" s="61"/>
      <c r="G10" s="61"/>
      <c r="H10" s="61"/>
      <c r="I10" s="61"/>
      <c r="J10" s="61"/>
      <c r="K10" s="61"/>
      <c r="L10" s="61"/>
      <c r="M10" s="62"/>
      <c r="N10" s="62"/>
      <c r="O10" s="62"/>
      <c r="P10" s="62"/>
      <c r="Q10" s="62"/>
      <c r="R10" s="62"/>
      <c r="S10" s="62"/>
      <c r="T10" s="62"/>
      <c r="U10" s="62"/>
      <c r="V10" s="62"/>
      <c r="W10" s="63"/>
      <c r="X10" s="58"/>
    </row>
    <row r="11" ht="13" customHeight="1">
      <c r="A11" s="59"/>
      <c r="B11" t="s" s="60">
        <v>70</v>
      </c>
      <c r="C11" s="61"/>
      <c r="D11" s="61"/>
      <c r="E11" s="61"/>
      <c r="F11" s="61"/>
      <c r="G11" s="61"/>
      <c r="H11" s="61"/>
      <c r="I11" s="61"/>
      <c r="J11" s="61"/>
      <c r="K11" s="61"/>
      <c r="L11" s="61"/>
      <c r="M11" s="62"/>
      <c r="N11" s="62"/>
      <c r="O11" s="62"/>
      <c r="P11" s="62"/>
      <c r="Q11" s="62"/>
      <c r="R11" s="62"/>
      <c r="S11" s="62"/>
      <c r="T11" s="62"/>
      <c r="U11" s="62"/>
      <c r="V11" s="62"/>
      <c r="W11" s="63"/>
      <c r="X11" s="58"/>
    </row>
    <row r="12" ht="13" customHeight="1">
      <c r="A12" s="59"/>
      <c r="B12" t="s" s="64">
        <v>17</v>
      </c>
      <c r="C12" s="61"/>
      <c r="D12" s="61"/>
      <c r="E12" s="61"/>
      <c r="F12" s="61"/>
      <c r="G12" s="61"/>
      <c r="H12" s="61"/>
      <c r="I12" s="61"/>
      <c r="J12" s="61"/>
      <c r="K12" s="61"/>
      <c r="L12" s="61"/>
      <c r="M12" s="62"/>
      <c r="N12" s="62"/>
      <c r="O12" s="62"/>
      <c r="P12" s="62"/>
      <c r="Q12" s="62"/>
      <c r="R12" s="62"/>
      <c r="S12" s="62"/>
      <c r="T12" s="62"/>
      <c r="U12" s="62"/>
      <c r="V12" s="62"/>
      <c r="W12" s="63"/>
      <c r="X12" s="58"/>
    </row>
    <row r="13" ht="13" customHeight="1">
      <c r="A13" s="59"/>
      <c r="B13" t="s" s="65">
        <v>71</v>
      </c>
      <c r="C13" s="66"/>
      <c r="D13" s="66"/>
      <c r="E13" s="66"/>
      <c r="F13" s="66"/>
      <c r="G13" s="66"/>
      <c r="H13" s="66"/>
      <c r="I13" s="66"/>
      <c r="J13" s="66"/>
      <c r="K13" s="66"/>
      <c r="L13" s="66"/>
      <c r="M13" s="67"/>
      <c r="N13" s="67"/>
      <c r="O13" s="67"/>
      <c r="P13" s="67"/>
      <c r="Q13" s="67"/>
      <c r="R13" s="67"/>
      <c r="S13" s="67"/>
      <c r="T13" s="67"/>
      <c r="U13" s="67"/>
      <c r="V13" s="67"/>
      <c r="W13" s="68"/>
      <c r="X13" s="58"/>
    </row>
    <row r="14" ht="13" customHeight="1">
      <c r="A14" s="59"/>
      <c r="B14" t="s" s="69">
        <v>72</v>
      </c>
      <c r="C14" s="70"/>
      <c r="D14" s="70"/>
      <c r="E14" s="70"/>
      <c r="F14" s="70"/>
      <c r="G14" s="70"/>
      <c r="H14" s="70"/>
      <c r="I14" s="70"/>
      <c r="J14" s="70"/>
      <c r="K14" s="70"/>
      <c r="L14" s="70"/>
      <c r="M14" s="71"/>
      <c r="N14" s="71"/>
      <c r="O14" s="71"/>
      <c r="P14" s="71"/>
      <c r="Q14" s="71"/>
      <c r="R14" s="71"/>
      <c r="S14" s="71"/>
      <c r="T14" s="71"/>
      <c r="U14" s="71"/>
      <c r="V14" s="71"/>
      <c r="W14" s="72"/>
      <c r="X14" s="58"/>
    </row>
    <row r="15" ht="13" customHeight="1">
      <c r="A15" s="59"/>
      <c r="B15" t="s" s="73">
        <v>73</v>
      </c>
      <c r="C15" s="74"/>
      <c r="D15" s="74"/>
      <c r="E15" s="74"/>
      <c r="F15" s="74"/>
      <c r="G15" s="74"/>
      <c r="H15" s="74"/>
      <c r="I15" s="74"/>
      <c r="J15" s="74"/>
      <c r="K15" s="74"/>
      <c r="L15" s="74"/>
      <c r="M15" s="75"/>
      <c r="N15" s="75"/>
      <c r="O15" s="75"/>
      <c r="P15" s="75"/>
      <c r="Q15" s="75"/>
      <c r="R15" s="75"/>
      <c r="S15" s="75"/>
      <c r="T15" s="75"/>
      <c r="U15" s="75"/>
      <c r="V15" s="75"/>
      <c r="W15" s="76">
        <f>SUM(C15:V15)</f>
        <v>0</v>
      </c>
      <c r="X15" s="58"/>
    </row>
    <row r="16" ht="13" customHeight="1">
      <c r="A16" s="59"/>
      <c r="B16" t="s" s="77">
        <v>74</v>
      </c>
      <c r="C16" s="78"/>
      <c r="D16" s="78"/>
      <c r="E16" s="78"/>
      <c r="F16" s="78"/>
      <c r="G16" s="78"/>
      <c r="H16" s="78"/>
      <c r="I16" s="78"/>
      <c r="J16" s="78"/>
      <c r="K16" s="78"/>
      <c r="L16" s="78"/>
      <c r="M16" s="79"/>
      <c r="N16" s="79"/>
      <c r="O16" s="79"/>
      <c r="P16" s="79"/>
      <c r="Q16" s="79"/>
      <c r="R16" s="79"/>
      <c r="S16" s="79"/>
      <c r="T16" s="79"/>
      <c r="U16" s="79"/>
      <c r="V16" s="79"/>
      <c r="W16" s="80"/>
      <c r="X16" s="58"/>
    </row>
    <row r="17" ht="13" customHeight="1">
      <c r="A17" s="59"/>
      <c r="B17" t="s" s="69">
        <v>75</v>
      </c>
      <c r="C17" s="81">
        <v>0</v>
      </c>
      <c r="D17" s="81">
        <v>0</v>
      </c>
      <c r="E17" s="81">
        <v>0</v>
      </c>
      <c r="F17" s="81">
        <v>0</v>
      </c>
      <c r="G17" s="81">
        <v>0</v>
      </c>
      <c r="H17" s="81">
        <v>0</v>
      </c>
      <c r="I17" s="81">
        <v>0</v>
      </c>
      <c r="J17" s="81">
        <v>0</v>
      </c>
      <c r="K17" s="81">
        <v>0</v>
      </c>
      <c r="L17" s="81">
        <v>0</v>
      </c>
      <c r="M17" s="164">
        <v>0</v>
      </c>
      <c r="N17" s="164">
        <v>0</v>
      </c>
      <c r="O17" s="164">
        <v>0</v>
      </c>
      <c r="P17" s="164">
        <v>0</v>
      </c>
      <c r="Q17" s="164">
        <v>0</v>
      </c>
      <c r="R17" s="164">
        <v>0</v>
      </c>
      <c r="S17" s="164">
        <v>0</v>
      </c>
      <c r="T17" s="164">
        <v>0</v>
      </c>
      <c r="U17" s="164">
        <v>0</v>
      </c>
      <c r="V17" s="164">
        <v>0</v>
      </c>
      <c r="W17" s="84"/>
      <c r="X17" s="58"/>
    </row>
    <row r="18" ht="13" customHeight="1">
      <c r="A18" s="59"/>
      <c r="B18" t="s" s="85">
        <v>76</v>
      </c>
      <c r="C18" s="86">
        <v>0</v>
      </c>
      <c r="D18" s="86">
        <v>0</v>
      </c>
      <c r="E18" s="86">
        <v>0</v>
      </c>
      <c r="F18" s="86">
        <v>0</v>
      </c>
      <c r="G18" s="86">
        <v>0</v>
      </c>
      <c r="H18" s="86">
        <v>0</v>
      </c>
      <c r="I18" s="86">
        <v>0</v>
      </c>
      <c r="J18" s="86">
        <v>0</v>
      </c>
      <c r="K18" s="86">
        <v>0</v>
      </c>
      <c r="L18" s="86">
        <v>0</v>
      </c>
      <c r="M18" s="87">
        <v>0</v>
      </c>
      <c r="N18" s="87">
        <v>0</v>
      </c>
      <c r="O18" s="87">
        <v>0</v>
      </c>
      <c r="P18" s="87">
        <v>0</v>
      </c>
      <c r="Q18" s="87">
        <v>0</v>
      </c>
      <c r="R18" s="87">
        <v>0</v>
      </c>
      <c r="S18" s="87">
        <v>0</v>
      </c>
      <c r="T18" s="87">
        <v>0</v>
      </c>
      <c r="U18" s="87">
        <v>0</v>
      </c>
      <c r="V18" s="87">
        <v>0</v>
      </c>
      <c r="W18" s="88">
        <f>SUM(C18:V18)</f>
        <v>0</v>
      </c>
      <c r="X18" s="58"/>
    </row>
    <row r="19" ht="13" customHeight="1">
      <c r="A19" s="59"/>
      <c r="B19" t="s" s="77">
        <v>77</v>
      </c>
      <c r="C19" s="89">
        <f>IF(C18=0,0,C18/C15/12)</f>
        <v>0</v>
      </c>
      <c r="D19" s="89">
        <f>IF(D18=0,0,D18/D15/12)</f>
        <v>0</v>
      </c>
      <c r="E19" s="89">
        <f>IF(E18=0,0,E18/E15/12)</f>
        <v>0</v>
      </c>
      <c r="F19" s="89">
        <f>IF(F18=0,0,F18/F15/12)</f>
        <v>0</v>
      </c>
      <c r="G19" s="89">
        <f>IF(G18=0,0,G18/G15/12)</f>
        <v>0</v>
      </c>
      <c r="H19" s="89">
        <f>IF(H18=0,0,H18/H15/12)</f>
        <v>0</v>
      </c>
      <c r="I19" s="89">
        <f>IF(I18=0,0,I18/I15/12)</f>
        <v>0</v>
      </c>
      <c r="J19" s="89">
        <f>IF(J18=0,0,J18/J15/12)</f>
        <v>0</v>
      </c>
      <c r="K19" s="89">
        <f>IF(K18=0,0,K18/K15/12)</f>
        <v>0</v>
      </c>
      <c r="L19" s="89">
        <f>IF(L18=0,0,L18/L15/12)</f>
        <v>0</v>
      </c>
      <c r="M19" s="89">
        <f>IF(M18=0,0,M18/M15/12)</f>
        <v>0</v>
      </c>
      <c r="N19" s="89">
        <f>IF(N18=0,0,N18/N15/12)</f>
        <v>0</v>
      </c>
      <c r="O19" s="89">
        <f>IF(O18=0,0,O18/O15/12)</f>
        <v>0</v>
      </c>
      <c r="P19" s="89">
        <f>IF(P18=0,0,P18/P15/12)</f>
        <v>0</v>
      </c>
      <c r="Q19" s="89">
        <f>IF(Q18=0,0,Q18/Q15/12)</f>
        <v>0</v>
      </c>
      <c r="R19" s="89">
        <f>IF(R18=0,0,R18/R15/12)</f>
        <v>0</v>
      </c>
      <c r="S19" s="89">
        <f>IF(S18=0,0,S18/S15/12)</f>
        <v>0</v>
      </c>
      <c r="T19" s="89">
        <f>IF(T18=0,0,T18/T15/12)</f>
        <v>0</v>
      </c>
      <c r="U19" s="89">
        <f>IF(U18=0,0,U18/U15/12)</f>
        <v>0</v>
      </c>
      <c r="V19" s="89">
        <f>IF(V18=0,0,V18/V15/12)</f>
        <v>0</v>
      </c>
      <c r="W19" s="89">
        <f>IF(W18=0,0,W18/W15/12)</f>
        <v>0</v>
      </c>
      <c r="X19" s="58"/>
    </row>
    <row r="20" ht="13" customHeight="1">
      <c r="A20" s="59"/>
      <c r="B20" t="s" s="90">
        <v>78</v>
      </c>
      <c r="C20" s="91">
        <v>0</v>
      </c>
      <c r="D20" s="91">
        <v>0</v>
      </c>
      <c r="E20" s="91">
        <v>0</v>
      </c>
      <c r="F20" s="91">
        <v>0</v>
      </c>
      <c r="G20" s="91">
        <v>0</v>
      </c>
      <c r="H20" s="91">
        <v>0</v>
      </c>
      <c r="I20" s="91">
        <v>0</v>
      </c>
      <c r="J20" s="91">
        <v>0</v>
      </c>
      <c r="K20" s="91">
        <v>0</v>
      </c>
      <c r="L20" s="91">
        <v>0</v>
      </c>
      <c r="M20" s="92">
        <v>0</v>
      </c>
      <c r="N20" s="92">
        <v>0</v>
      </c>
      <c r="O20" s="92">
        <v>0</v>
      </c>
      <c r="P20" s="92">
        <v>0</v>
      </c>
      <c r="Q20" s="92">
        <v>0</v>
      </c>
      <c r="R20" s="92">
        <v>0</v>
      </c>
      <c r="S20" s="92">
        <v>0</v>
      </c>
      <c r="T20" s="92">
        <v>0</v>
      </c>
      <c r="U20" s="92">
        <v>0</v>
      </c>
      <c r="V20" s="92">
        <v>0</v>
      </c>
      <c r="W20" s="93">
        <f>SUM(C20:V20)</f>
        <v>0</v>
      </c>
      <c r="X20" s="58"/>
    </row>
    <row r="21" ht="13" customHeight="1">
      <c r="A21" s="59"/>
      <c r="B21" t="s" s="90">
        <v>78</v>
      </c>
      <c r="C21" s="91">
        <v>0</v>
      </c>
      <c r="D21" s="91">
        <v>0</v>
      </c>
      <c r="E21" s="91">
        <v>0</v>
      </c>
      <c r="F21" s="91">
        <v>0</v>
      </c>
      <c r="G21" s="91">
        <v>0</v>
      </c>
      <c r="H21" s="91">
        <v>0</v>
      </c>
      <c r="I21" s="91">
        <v>0</v>
      </c>
      <c r="J21" s="91">
        <v>0</v>
      </c>
      <c r="K21" s="91">
        <v>0</v>
      </c>
      <c r="L21" s="91">
        <v>0</v>
      </c>
      <c r="M21" s="92">
        <v>0</v>
      </c>
      <c r="N21" s="92">
        <v>0</v>
      </c>
      <c r="O21" s="92">
        <v>0</v>
      </c>
      <c r="P21" s="92">
        <v>0</v>
      </c>
      <c r="Q21" s="92">
        <v>0</v>
      </c>
      <c r="R21" s="92">
        <v>0</v>
      </c>
      <c r="S21" s="92">
        <v>0</v>
      </c>
      <c r="T21" s="92">
        <v>0</v>
      </c>
      <c r="U21" s="92">
        <v>0</v>
      </c>
      <c r="V21" s="92">
        <v>0</v>
      </c>
      <c r="W21" s="93">
        <f>SUM(C21:V21)</f>
        <v>0</v>
      </c>
      <c r="X21" s="58"/>
    </row>
    <row r="22" ht="13" customHeight="1">
      <c r="A22" s="59"/>
      <c r="B22" t="s" s="90">
        <v>78</v>
      </c>
      <c r="C22" s="91">
        <v>0</v>
      </c>
      <c r="D22" s="91">
        <v>0</v>
      </c>
      <c r="E22" s="91">
        <v>0</v>
      </c>
      <c r="F22" s="91">
        <v>0</v>
      </c>
      <c r="G22" s="91">
        <v>0</v>
      </c>
      <c r="H22" s="91">
        <v>0</v>
      </c>
      <c r="I22" s="91">
        <v>0</v>
      </c>
      <c r="J22" s="91">
        <v>0</v>
      </c>
      <c r="K22" s="91">
        <v>0</v>
      </c>
      <c r="L22" s="91">
        <v>0</v>
      </c>
      <c r="M22" s="92">
        <v>0</v>
      </c>
      <c r="N22" s="92">
        <v>0</v>
      </c>
      <c r="O22" s="92">
        <v>0</v>
      </c>
      <c r="P22" s="92">
        <v>0</v>
      </c>
      <c r="Q22" s="92">
        <v>0</v>
      </c>
      <c r="R22" s="92">
        <v>0</v>
      </c>
      <c r="S22" s="92">
        <v>0</v>
      </c>
      <c r="T22" s="92">
        <v>0</v>
      </c>
      <c r="U22" s="92">
        <v>0</v>
      </c>
      <c r="V22" s="92">
        <v>0</v>
      </c>
      <c r="W22" s="93">
        <f>SUM(C22:V22)</f>
        <v>0</v>
      </c>
      <c r="X22" s="58"/>
    </row>
    <row r="23" ht="13" customHeight="1">
      <c r="A23" s="59"/>
      <c r="B23" t="s" s="90">
        <v>78</v>
      </c>
      <c r="C23" s="91">
        <v>0</v>
      </c>
      <c r="D23" s="91">
        <v>0</v>
      </c>
      <c r="E23" s="91">
        <v>0</v>
      </c>
      <c r="F23" s="91">
        <v>0</v>
      </c>
      <c r="G23" s="91">
        <v>0</v>
      </c>
      <c r="H23" s="91">
        <v>0</v>
      </c>
      <c r="I23" s="91">
        <v>0</v>
      </c>
      <c r="J23" s="91">
        <v>0</v>
      </c>
      <c r="K23" s="91">
        <v>0</v>
      </c>
      <c r="L23" s="91">
        <v>0</v>
      </c>
      <c r="M23" s="92">
        <v>0</v>
      </c>
      <c r="N23" s="92">
        <v>0</v>
      </c>
      <c r="O23" s="92">
        <v>0</v>
      </c>
      <c r="P23" s="92">
        <v>0</v>
      </c>
      <c r="Q23" s="92">
        <v>0</v>
      </c>
      <c r="R23" s="92">
        <v>0</v>
      </c>
      <c r="S23" s="92">
        <v>0</v>
      </c>
      <c r="T23" s="92">
        <v>0</v>
      </c>
      <c r="U23" s="92">
        <v>0</v>
      </c>
      <c r="V23" s="92">
        <v>0</v>
      </c>
      <c r="W23" s="93">
        <f>SUM(C23:V23)</f>
        <v>0</v>
      </c>
      <c r="X23" s="58"/>
    </row>
    <row r="24" ht="13" customHeight="1">
      <c r="A24" s="59"/>
      <c r="B24" t="s" s="77">
        <v>79</v>
      </c>
      <c r="C24" s="95">
        <v>0</v>
      </c>
      <c r="D24" s="95">
        <v>0</v>
      </c>
      <c r="E24" s="95">
        <v>0</v>
      </c>
      <c r="F24" s="95">
        <v>0</v>
      </c>
      <c r="G24" s="95">
        <v>0</v>
      </c>
      <c r="H24" s="95">
        <v>0</v>
      </c>
      <c r="I24" s="95">
        <v>0</v>
      </c>
      <c r="J24" s="95">
        <v>0</v>
      </c>
      <c r="K24" s="95">
        <v>0</v>
      </c>
      <c r="L24" s="95">
        <v>0</v>
      </c>
      <c r="M24" s="96">
        <v>0</v>
      </c>
      <c r="N24" s="96">
        <v>0</v>
      </c>
      <c r="O24" s="96">
        <v>0</v>
      </c>
      <c r="P24" s="96">
        <v>0</v>
      </c>
      <c r="Q24" s="96">
        <v>0</v>
      </c>
      <c r="R24" s="96">
        <v>0</v>
      </c>
      <c r="S24" s="96">
        <v>0</v>
      </c>
      <c r="T24" s="96">
        <v>0</v>
      </c>
      <c r="U24" s="96">
        <v>0</v>
      </c>
      <c r="V24" s="96">
        <v>0</v>
      </c>
      <c r="W24" s="93">
        <f>SUM(C24:V24)</f>
        <v>0</v>
      </c>
      <c r="X24" s="58"/>
    </row>
    <row r="25" ht="13" customHeight="1">
      <c r="A25" s="97"/>
      <c r="B25" t="s" s="98">
        <v>80</v>
      </c>
      <c r="C25" s="93">
        <f>C18+SUM(C20:C23)-C24</f>
        <v>0</v>
      </c>
      <c r="D25" s="93">
        <f>D18+SUM(D20:D23)-D24</f>
        <v>0</v>
      </c>
      <c r="E25" s="93">
        <f>E18+SUM(E20:E23)-E24</f>
        <v>0</v>
      </c>
      <c r="F25" s="93">
        <f>F18+SUM(F20:F23)-F24</f>
        <v>0</v>
      </c>
      <c r="G25" s="93">
        <f>G18+SUM(G20:G23)-G24</f>
        <v>0</v>
      </c>
      <c r="H25" s="93">
        <f>H18+SUM(H20:H23)-H24</f>
        <v>0</v>
      </c>
      <c r="I25" s="93">
        <f>I18+SUM(I20:I23)-I24</f>
        <v>0</v>
      </c>
      <c r="J25" s="93">
        <f>J18+SUM(J20:J23)-J24</f>
        <v>0</v>
      </c>
      <c r="K25" s="93">
        <f>K18+SUM(K20:K23)-K24</f>
        <v>0</v>
      </c>
      <c r="L25" s="93">
        <f>L18+SUM(L20:L23)-L24</f>
        <v>0</v>
      </c>
      <c r="M25" s="93">
        <f>M18+SUM(M20:M23)-M24</f>
        <v>0</v>
      </c>
      <c r="N25" s="93">
        <f>N18+SUM(N20:N23)-N24</f>
        <v>0</v>
      </c>
      <c r="O25" s="93">
        <f>O18+SUM(O20:O23)-O24</f>
        <v>0</v>
      </c>
      <c r="P25" s="93">
        <f>P18+SUM(P20:P23)-P24</f>
        <v>0</v>
      </c>
      <c r="Q25" s="93">
        <f>Q18+SUM(Q20:Q23)-Q24</f>
        <v>0</v>
      </c>
      <c r="R25" s="93">
        <f>R18+SUM(R20:R23)-R24</f>
        <v>0</v>
      </c>
      <c r="S25" s="93">
        <f>S18+SUM(S20:S23)-S24</f>
        <v>0</v>
      </c>
      <c r="T25" s="93">
        <f>T18+SUM(T20:T23)-T24</f>
        <v>0</v>
      </c>
      <c r="U25" s="93">
        <f>U18+SUM(U20:U23)-U24</f>
        <v>0</v>
      </c>
      <c r="V25" s="93">
        <f>V18+SUM(V20:V23)-V24</f>
        <v>0</v>
      </c>
      <c r="W25" s="93">
        <f>W18+SUM(W20:W23)-W24</f>
        <v>0</v>
      </c>
      <c r="X25" s="58"/>
    </row>
    <row r="26" ht="13" customHeight="1">
      <c r="A26" s="97"/>
      <c r="B26" t="s" s="99">
        <v>81</v>
      </c>
      <c r="C26" s="100">
        <f>SUM(C27:C34)</f>
        <v>0</v>
      </c>
      <c r="D26" s="100">
        <f>SUM(D27:D34)</f>
        <v>0</v>
      </c>
      <c r="E26" s="100">
        <f>SUM(E27:E34)</f>
        <v>0</v>
      </c>
      <c r="F26" s="100">
        <f>SUM(F27:F34)</f>
        <v>0</v>
      </c>
      <c r="G26" s="100">
        <f>SUM(G27:G34)</f>
        <v>0</v>
      </c>
      <c r="H26" s="100">
        <f>SUM(H27:H34)</f>
        <v>0</v>
      </c>
      <c r="I26" s="100">
        <f>SUM(I27:I34)</f>
        <v>0</v>
      </c>
      <c r="J26" s="100">
        <f>SUM(J27:J34)</f>
        <v>0</v>
      </c>
      <c r="K26" s="100">
        <f>SUM(K27:K34)</f>
        <v>0</v>
      </c>
      <c r="L26" s="100">
        <f>SUM(L27:L34)</f>
        <v>0</v>
      </c>
      <c r="M26" s="101">
        <f>SUM(M27:M34)</f>
        <v>0</v>
      </c>
      <c r="N26" s="101">
        <f>SUM(N27:N34)</f>
        <v>0</v>
      </c>
      <c r="O26" s="101">
        <f>SUM(O27:O34)</f>
        <v>0</v>
      </c>
      <c r="P26" s="101">
        <f>SUM(P27:P34)</f>
        <v>0</v>
      </c>
      <c r="Q26" s="101">
        <f>SUM(Q27:Q34)</f>
        <v>0</v>
      </c>
      <c r="R26" s="101">
        <f>SUM(R27:R34)</f>
        <v>0</v>
      </c>
      <c r="S26" s="101">
        <f>SUM(S27:S34)</f>
        <v>0</v>
      </c>
      <c r="T26" s="101">
        <f>SUM(T27:T34)</f>
        <v>0</v>
      </c>
      <c r="U26" s="101">
        <f>SUM(U27:U34)</f>
        <v>0</v>
      </c>
      <c r="V26" s="101">
        <f>SUM(V27:V34)</f>
        <v>0</v>
      </c>
      <c r="W26" s="93">
        <f>SUM(W27:W34)</f>
        <v>0</v>
      </c>
      <c r="X26" s="58"/>
    </row>
    <row r="27" ht="13" customHeight="1">
      <c r="A27" s="59"/>
      <c r="B27" t="s" s="102">
        <v>82</v>
      </c>
      <c r="C27" s="91"/>
      <c r="D27" s="91">
        <v>0</v>
      </c>
      <c r="E27" s="91">
        <v>0</v>
      </c>
      <c r="F27" s="91">
        <v>0</v>
      </c>
      <c r="G27" s="91">
        <v>0</v>
      </c>
      <c r="H27" s="91">
        <v>0</v>
      </c>
      <c r="I27" s="91">
        <v>0</v>
      </c>
      <c r="J27" s="91">
        <v>0</v>
      </c>
      <c r="K27" s="91">
        <v>0</v>
      </c>
      <c r="L27" s="91">
        <v>0</v>
      </c>
      <c r="M27" s="92">
        <v>0</v>
      </c>
      <c r="N27" s="92">
        <v>0</v>
      </c>
      <c r="O27" s="92">
        <v>0</v>
      </c>
      <c r="P27" s="92">
        <v>0</v>
      </c>
      <c r="Q27" s="92">
        <v>0</v>
      </c>
      <c r="R27" s="92">
        <v>0</v>
      </c>
      <c r="S27" s="92">
        <v>0</v>
      </c>
      <c r="T27" s="92">
        <v>0</v>
      </c>
      <c r="U27" s="92">
        <v>0</v>
      </c>
      <c r="V27" s="92">
        <v>0</v>
      </c>
      <c r="W27" s="89">
        <f>SUM(C27:V27)</f>
        <v>0</v>
      </c>
      <c r="X27" s="58"/>
    </row>
    <row r="28" ht="13" customHeight="1">
      <c r="A28" s="59"/>
      <c r="B28" t="s" s="102">
        <v>83</v>
      </c>
      <c r="C28" s="91">
        <v>0</v>
      </c>
      <c r="D28" s="91">
        <v>0</v>
      </c>
      <c r="E28" s="91">
        <v>0</v>
      </c>
      <c r="F28" s="91">
        <v>0</v>
      </c>
      <c r="G28" s="91">
        <v>0</v>
      </c>
      <c r="H28" s="91">
        <v>0</v>
      </c>
      <c r="I28" s="91">
        <v>0</v>
      </c>
      <c r="J28" s="91">
        <v>0</v>
      </c>
      <c r="K28" s="91">
        <v>0</v>
      </c>
      <c r="L28" s="91">
        <v>0</v>
      </c>
      <c r="M28" s="92">
        <v>0</v>
      </c>
      <c r="N28" s="92">
        <v>0</v>
      </c>
      <c r="O28" s="92">
        <v>0</v>
      </c>
      <c r="P28" s="92">
        <v>0</v>
      </c>
      <c r="Q28" s="92">
        <v>0</v>
      </c>
      <c r="R28" s="92">
        <v>0</v>
      </c>
      <c r="S28" s="92">
        <v>0</v>
      </c>
      <c r="T28" s="92">
        <v>0</v>
      </c>
      <c r="U28" s="92">
        <v>0</v>
      </c>
      <c r="V28" s="92">
        <v>0</v>
      </c>
      <c r="W28" s="89">
        <f>SUM(C28:V28)</f>
        <v>0</v>
      </c>
      <c r="X28" s="58"/>
    </row>
    <row r="29" ht="13" customHeight="1">
      <c r="A29" s="59"/>
      <c r="B29" t="s" s="102">
        <v>84</v>
      </c>
      <c r="C29" s="91">
        <v>0</v>
      </c>
      <c r="D29" s="91">
        <v>0</v>
      </c>
      <c r="E29" s="91">
        <v>0</v>
      </c>
      <c r="F29" s="91">
        <v>0</v>
      </c>
      <c r="G29" s="91">
        <v>0</v>
      </c>
      <c r="H29" s="91">
        <v>0</v>
      </c>
      <c r="I29" s="91">
        <v>0</v>
      </c>
      <c r="J29" s="91">
        <v>0</v>
      </c>
      <c r="K29" s="91">
        <v>0</v>
      </c>
      <c r="L29" s="91">
        <v>0</v>
      </c>
      <c r="M29" s="92">
        <v>0</v>
      </c>
      <c r="N29" s="92">
        <v>0</v>
      </c>
      <c r="O29" s="92">
        <v>0</v>
      </c>
      <c r="P29" s="92">
        <v>0</v>
      </c>
      <c r="Q29" s="92">
        <v>0</v>
      </c>
      <c r="R29" s="92">
        <v>0</v>
      </c>
      <c r="S29" s="92">
        <v>0</v>
      </c>
      <c r="T29" s="92">
        <v>0</v>
      </c>
      <c r="U29" s="92">
        <v>0</v>
      </c>
      <c r="V29" s="92">
        <v>0</v>
      </c>
      <c r="W29" s="89">
        <f>SUM(C29:V29)</f>
        <v>0</v>
      </c>
      <c r="X29" s="58"/>
    </row>
    <row r="30" ht="13" customHeight="1">
      <c r="A30" s="59"/>
      <c r="B30" t="s" s="77">
        <v>85</v>
      </c>
      <c r="C30" s="91">
        <v>0</v>
      </c>
      <c r="D30" s="91">
        <v>0</v>
      </c>
      <c r="E30" s="91">
        <v>0</v>
      </c>
      <c r="F30" s="91">
        <v>0</v>
      </c>
      <c r="G30" s="91">
        <v>0</v>
      </c>
      <c r="H30" s="91">
        <v>0</v>
      </c>
      <c r="I30" s="91">
        <v>0</v>
      </c>
      <c r="J30" s="91">
        <v>0</v>
      </c>
      <c r="K30" s="91">
        <v>0</v>
      </c>
      <c r="L30" s="91">
        <v>0</v>
      </c>
      <c r="M30" s="92">
        <v>0</v>
      </c>
      <c r="N30" s="92">
        <v>0</v>
      </c>
      <c r="O30" s="92">
        <v>0</v>
      </c>
      <c r="P30" s="92">
        <v>0</v>
      </c>
      <c r="Q30" s="92">
        <v>0</v>
      </c>
      <c r="R30" s="92">
        <v>0</v>
      </c>
      <c r="S30" s="92">
        <v>0</v>
      </c>
      <c r="T30" s="92">
        <v>0</v>
      </c>
      <c r="U30" s="92">
        <v>0</v>
      </c>
      <c r="V30" s="92">
        <v>0</v>
      </c>
      <c r="W30" s="89">
        <f>SUM(C30:V30)</f>
        <v>0</v>
      </c>
      <c r="X30" s="58"/>
    </row>
    <row r="31" ht="13" customHeight="1">
      <c r="A31" s="59"/>
      <c r="B31" t="s" s="77">
        <v>86</v>
      </c>
      <c r="C31" s="91">
        <v>0</v>
      </c>
      <c r="D31" s="91">
        <v>0</v>
      </c>
      <c r="E31" s="91">
        <v>0</v>
      </c>
      <c r="F31" s="91">
        <v>0</v>
      </c>
      <c r="G31" s="91">
        <v>0</v>
      </c>
      <c r="H31" s="91">
        <v>0</v>
      </c>
      <c r="I31" s="91">
        <v>0</v>
      </c>
      <c r="J31" s="91">
        <v>0</v>
      </c>
      <c r="K31" s="91">
        <v>0</v>
      </c>
      <c r="L31" s="91">
        <v>0</v>
      </c>
      <c r="M31" s="92">
        <v>0</v>
      </c>
      <c r="N31" s="92">
        <v>0</v>
      </c>
      <c r="O31" s="92">
        <v>0</v>
      </c>
      <c r="P31" s="92">
        <v>0</v>
      </c>
      <c r="Q31" s="92">
        <v>0</v>
      </c>
      <c r="R31" s="92">
        <v>0</v>
      </c>
      <c r="S31" s="92">
        <v>0</v>
      </c>
      <c r="T31" s="92">
        <v>0</v>
      </c>
      <c r="U31" s="92">
        <v>0</v>
      </c>
      <c r="V31" s="92">
        <v>0</v>
      </c>
      <c r="W31" s="89">
        <f>SUM(C31:V31)</f>
        <v>0</v>
      </c>
      <c r="X31" s="58"/>
    </row>
    <row r="32" ht="13" customHeight="1">
      <c r="A32" s="59"/>
      <c r="B32" t="s" s="77">
        <v>87</v>
      </c>
      <c r="C32" s="91">
        <v>0</v>
      </c>
      <c r="D32" s="91">
        <v>0</v>
      </c>
      <c r="E32" s="91">
        <v>0</v>
      </c>
      <c r="F32" s="91">
        <v>0</v>
      </c>
      <c r="G32" s="91">
        <v>0</v>
      </c>
      <c r="H32" s="91">
        <v>0</v>
      </c>
      <c r="I32" s="91">
        <v>0</v>
      </c>
      <c r="J32" s="91">
        <v>0</v>
      </c>
      <c r="K32" s="91">
        <v>0</v>
      </c>
      <c r="L32" s="91">
        <v>0</v>
      </c>
      <c r="M32" s="92">
        <v>0</v>
      </c>
      <c r="N32" s="92">
        <v>0</v>
      </c>
      <c r="O32" s="92">
        <v>0</v>
      </c>
      <c r="P32" s="92">
        <v>0</v>
      </c>
      <c r="Q32" s="92">
        <v>0</v>
      </c>
      <c r="R32" s="92">
        <v>0</v>
      </c>
      <c r="S32" s="92">
        <v>0</v>
      </c>
      <c r="T32" s="92">
        <v>0</v>
      </c>
      <c r="U32" s="92">
        <v>0</v>
      </c>
      <c r="V32" s="92">
        <v>0</v>
      </c>
      <c r="W32" s="89">
        <f>SUM(C32:V32)</f>
        <v>0</v>
      </c>
      <c r="X32" s="58"/>
    </row>
    <row r="33" ht="13" customHeight="1">
      <c r="A33" s="59"/>
      <c r="B33" t="s" s="77">
        <v>88</v>
      </c>
      <c r="C33" s="91">
        <v>0</v>
      </c>
      <c r="D33" s="91">
        <v>0</v>
      </c>
      <c r="E33" s="91">
        <v>0</v>
      </c>
      <c r="F33" s="91">
        <v>0</v>
      </c>
      <c r="G33" s="91">
        <v>0</v>
      </c>
      <c r="H33" s="91">
        <v>0</v>
      </c>
      <c r="I33" s="91">
        <v>0</v>
      </c>
      <c r="J33" s="91">
        <v>0</v>
      </c>
      <c r="K33" s="91">
        <v>0</v>
      </c>
      <c r="L33" s="91">
        <v>0</v>
      </c>
      <c r="M33" s="92">
        <v>0</v>
      </c>
      <c r="N33" s="92">
        <v>0</v>
      </c>
      <c r="O33" s="92">
        <v>0</v>
      </c>
      <c r="P33" s="92">
        <v>0</v>
      </c>
      <c r="Q33" s="92">
        <v>0</v>
      </c>
      <c r="R33" s="92">
        <v>0</v>
      </c>
      <c r="S33" s="92">
        <v>0</v>
      </c>
      <c r="T33" s="92">
        <v>0</v>
      </c>
      <c r="U33" s="92">
        <v>0</v>
      </c>
      <c r="V33" s="92">
        <v>0</v>
      </c>
      <c r="W33" s="89">
        <f>SUM(C33:V33)</f>
        <v>0</v>
      </c>
      <c r="X33" s="58"/>
    </row>
    <row r="34" ht="13" customHeight="1">
      <c r="A34" s="59"/>
      <c r="B34" t="s" s="77">
        <v>89</v>
      </c>
      <c r="C34" s="91">
        <v>0</v>
      </c>
      <c r="D34" s="91">
        <v>0</v>
      </c>
      <c r="E34" s="91">
        <v>0</v>
      </c>
      <c r="F34" s="91">
        <v>0</v>
      </c>
      <c r="G34" s="91">
        <v>0</v>
      </c>
      <c r="H34" s="91">
        <v>0</v>
      </c>
      <c r="I34" s="91">
        <v>0</v>
      </c>
      <c r="J34" s="91">
        <v>0</v>
      </c>
      <c r="K34" s="91">
        <v>0</v>
      </c>
      <c r="L34" s="91">
        <v>0</v>
      </c>
      <c r="M34" s="92">
        <v>0</v>
      </c>
      <c r="N34" s="92">
        <v>0</v>
      </c>
      <c r="O34" s="92">
        <v>0</v>
      </c>
      <c r="P34" s="92">
        <v>0</v>
      </c>
      <c r="Q34" s="92">
        <v>0</v>
      </c>
      <c r="R34" s="92">
        <v>0</v>
      </c>
      <c r="S34" s="92">
        <v>0</v>
      </c>
      <c r="T34" s="92">
        <v>0</v>
      </c>
      <c r="U34" s="92">
        <v>0</v>
      </c>
      <c r="V34" s="92">
        <v>0</v>
      </c>
      <c r="W34" s="89">
        <f>SUM(C34:V34)</f>
        <v>0</v>
      </c>
      <c r="X34" s="58"/>
    </row>
    <row r="35" ht="13" customHeight="1">
      <c r="A35" s="59"/>
      <c r="B35" t="s" s="98">
        <v>90</v>
      </c>
      <c r="C35" s="103">
        <f>C25-C26</f>
        <v>0</v>
      </c>
      <c r="D35" s="103">
        <f>D25-D26</f>
        <v>0</v>
      </c>
      <c r="E35" s="103">
        <f>E25-E26</f>
        <v>0</v>
      </c>
      <c r="F35" s="103">
        <f>F25-F26</f>
        <v>0</v>
      </c>
      <c r="G35" s="103">
        <f>G25-G26</f>
        <v>0</v>
      </c>
      <c r="H35" s="103">
        <f>H25-H26</f>
        <v>0</v>
      </c>
      <c r="I35" s="103">
        <f>I25-I26</f>
        <v>0</v>
      </c>
      <c r="J35" s="103">
        <f>J25-J26</f>
        <v>0</v>
      </c>
      <c r="K35" s="103">
        <f>K25-K26</f>
        <v>0</v>
      </c>
      <c r="L35" s="103">
        <f>L25-L26</f>
        <v>0</v>
      </c>
      <c r="M35" s="103">
        <f>M25-M26</f>
        <v>0</v>
      </c>
      <c r="N35" s="103">
        <f>N25-N26</f>
        <v>0</v>
      </c>
      <c r="O35" s="103">
        <f>O25-O26</f>
        <v>0</v>
      </c>
      <c r="P35" s="103">
        <f>P25-P26</f>
        <v>0</v>
      </c>
      <c r="Q35" s="103">
        <f>Q25-Q26</f>
        <v>0</v>
      </c>
      <c r="R35" s="103">
        <f>R25-R26</f>
        <v>0</v>
      </c>
      <c r="S35" s="103">
        <f>S25-S26</f>
        <v>0</v>
      </c>
      <c r="T35" s="103">
        <f>T25-T26</f>
        <v>0</v>
      </c>
      <c r="U35" s="103">
        <f>U25-U26</f>
        <v>0</v>
      </c>
      <c r="V35" s="103">
        <f>V25-V26</f>
        <v>0</v>
      </c>
      <c r="W35" s="103">
        <f>W25-W26</f>
        <v>0</v>
      </c>
      <c r="X35" s="58"/>
    </row>
    <row r="36" ht="13" customHeight="1">
      <c r="A36" s="59"/>
      <c r="B36" t="s" s="104">
        <v>91</v>
      </c>
      <c r="C36" s="105">
        <v>0</v>
      </c>
      <c r="D36" s="105">
        <v>0</v>
      </c>
      <c r="E36" s="105">
        <v>0</v>
      </c>
      <c r="F36" s="105">
        <v>0</v>
      </c>
      <c r="G36" s="105">
        <v>0</v>
      </c>
      <c r="H36" s="105">
        <v>0</v>
      </c>
      <c r="I36" s="105">
        <v>0</v>
      </c>
      <c r="J36" s="105">
        <v>0</v>
      </c>
      <c r="K36" s="105">
        <v>0</v>
      </c>
      <c r="L36" s="105">
        <v>0</v>
      </c>
      <c r="M36" s="106">
        <v>0</v>
      </c>
      <c r="N36" s="106">
        <v>0</v>
      </c>
      <c r="O36" s="106">
        <v>0</v>
      </c>
      <c r="P36" s="106">
        <v>0</v>
      </c>
      <c r="Q36" s="106">
        <v>0</v>
      </c>
      <c r="R36" s="106">
        <v>0</v>
      </c>
      <c r="S36" s="106">
        <v>0</v>
      </c>
      <c r="T36" s="106">
        <v>0</v>
      </c>
      <c r="U36" s="106">
        <v>0</v>
      </c>
      <c r="V36" s="106">
        <v>0</v>
      </c>
      <c r="W36" s="107"/>
      <c r="X36" s="58"/>
    </row>
    <row r="37" ht="13" customHeight="1">
      <c r="A37" s="59"/>
      <c r="B37" t="s" s="108">
        <v>92</v>
      </c>
      <c r="C37" s="109">
        <f>IF(C35=0,0,C35/C36)</f>
        <v>0</v>
      </c>
      <c r="D37" s="109">
        <f>IF(D35=0,0,D35/D36)</f>
        <v>0</v>
      </c>
      <c r="E37" s="109">
        <f>IF(E35=0,0,E35/E36)</f>
        <v>0</v>
      </c>
      <c r="F37" s="109">
        <f>IF(F35=0,0,F35/F36)</f>
        <v>0</v>
      </c>
      <c r="G37" s="109">
        <f>IF(G35=0,0,G35/G36)</f>
        <v>0</v>
      </c>
      <c r="H37" s="109">
        <f>IF(H35=0,0,H35/H36)</f>
        <v>0</v>
      </c>
      <c r="I37" s="109">
        <f>IF(I35=0,0,I35/I36)</f>
        <v>0</v>
      </c>
      <c r="J37" s="109">
        <f>IF(J35=0,0,J35/J36)</f>
        <v>0</v>
      </c>
      <c r="K37" s="109">
        <f>IF(K35=0,0,K35/K36)</f>
        <v>0</v>
      </c>
      <c r="L37" s="109">
        <f>IF(L35=0,0,L35/L36)</f>
        <v>0</v>
      </c>
      <c r="M37" s="110">
        <f>IF(M35=0,0,M35/M36)</f>
        <v>0</v>
      </c>
      <c r="N37" s="110">
        <f>IF(N35=0,0,N35/N36)</f>
        <v>0</v>
      </c>
      <c r="O37" s="110">
        <f>IF(O35=0,0,O35/O36)</f>
        <v>0</v>
      </c>
      <c r="P37" s="110">
        <f>IF(P35=0,0,P35/P36)</f>
        <v>0</v>
      </c>
      <c r="Q37" s="110">
        <f>IF(Q35=0,0,Q35/Q36)</f>
        <v>0</v>
      </c>
      <c r="R37" s="110">
        <f>IF(R35=0,0,R35/R36)</f>
        <v>0</v>
      </c>
      <c r="S37" s="110">
        <f>IF(S35=0,0,S35/S36)</f>
        <v>0</v>
      </c>
      <c r="T37" s="110">
        <f>IF(T35=0,0,T35/T36)</f>
        <v>0</v>
      </c>
      <c r="U37" s="110">
        <f>IF(U35=0,0,U35/U36)</f>
        <v>0</v>
      </c>
      <c r="V37" s="110">
        <f>IF(V35=0,0,V35/V36)</f>
        <v>0</v>
      </c>
      <c r="W37" s="89">
        <f>SUM(C37:V37)</f>
        <v>0</v>
      </c>
      <c r="X37" s="58"/>
    </row>
    <row r="38" ht="13" customHeight="1">
      <c r="A38" s="59"/>
      <c r="B38" t="s" s="73">
        <v>93</v>
      </c>
      <c r="C38" s="111">
        <v>0</v>
      </c>
      <c r="D38" s="111">
        <v>0</v>
      </c>
      <c r="E38" s="111">
        <v>0</v>
      </c>
      <c r="F38" s="111">
        <v>0</v>
      </c>
      <c r="G38" s="111">
        <v>0</v>
      </c>
      <c r="H38" s="111">
        <v>0</v>
      </c>
      <c r="I38" s="111">
        <v>0</v>
      </c>
      <c r="J38" s="111">
        <v>0</v>
      </c>
      <c r="K38" s="111">
        <v>0</v>
      </c>
      <c r="L38" s="111">
        <v>0</v>
      </c>
      <c r="M38" s="112">
        <v>0</v>
      </c>
      <c r="N38" s="112">
        <v>0</v>
      </c>
      <c r="O38" s="112">
        <v>0</v>
      </c>
      <c r="P38" s="112">
        <v>0</v>
      </c>
      <c r="Q38" s="112">
        <v>0</v>
      </c>
      <c r="R38" s="112">
        <v>0</v>
      </c>
      <c r="S38" s="112">
        <v>0</v>
      </c>
      <c r="T38" s="112">
        <v>0</v>
      </c>
      <c r="U38" s="112">
        <v>0</v>
      </c>
      <c r="V38" s="112">
        <v>0</v>
      </c>
      <c r="W38" s="89">
        <f>SUM(C38:V38)</f>
        <v>0</v>
      </c>
      <c r="X38" s="58"/>
    </row>
    <row r="39" ht="13" customHeight="1">
      <c r="A39" s="59"/>
      <c r="B39" t="s" s="77">
        <v>94</v>
      </c>
      <c r="C39" s="113">
        <f>C37-C38</f>
      </c>
      <c r="D39" s="113">
        <f>D37-D38</f>
      </c>
      <c r="E39" s="113">
        <f>E37-E38</f>
      </c>
      <c r="F39" s="113">
        <f>F37-F38</f>
      </c>
      <c r="G39" s="113">
        <f>G37-G38</f>
      </c>
      <c r="H39" s="113">
        <f>H37-H38</f>
      </c>
      <c r="I39" s="113">
        <f>I37-I38</f>
      </c>
      <c r="J39" s="113">
        <f>J37-J38</f>
      </c>
      <c r="K39" s="113">
        <f>K37-K38</f>
      </c>
      <c r="L39" s="113">
        <f>L37-L38</f>
      </c>
      <c r="M39" s="113">
        <f>M37-M38</f>
      </c>
      <c r="N39" s="113">
        <f>N37-N38</f>
      </c>
      <c r="O39" s="113">
        <f>O37-O38</f>
      </c>
      <c r="P39" s="113">
        <f>P37-P38</f>
      </c>
      <c r="Q39" s="113">
        <f>Q37-Q38</f>
      </c>
      <c r="R39" s="113">
        <f>R37-R38</f>
      </c>
      <c r="S39" s="113">
        <f>S37-S38</f>
      </c>
      <c r="T39" s="113">
        <f>T37-T38</f>
      </c>
      <c r="U39" s="113">
        <f>U37-U38</f>
      </c>
      <c r="V39" s="113">
        <f>V37-V38</f>
      </c>
      <c r="W39" s="113">
        <f>W37-W38</f>
        <v>0</v>
      </c>
      <c r="X39" s="58"/>
    </row>
    <row r="40" ht="13" customHeight="1">
      <c r="A40" s="59"/>
      <c r="B40" t="s" s="69">
        <v>95</v>
      </c>
      <c r="C40" s="114">
        <f>IF(C38=0,0,C38/C37)</f>
        <v>0</v>
      </c>
      <c r="D40" s="114">
        <f>IF(D38=0,0,D38/D37)</f>
        <v>0</v>
      </c>
      <c r="E40" s="114">
        <f>IF(E38=0,0,E38/E37)</f>
        <v>0</v>
      </c>
      <c r="F40" s="114">
        <f>IF(F38=0,0,F38/F37)</f>
        <v>0</v>
      </c>
      <c r="G40" s="114">
        <f>IF(G38=0,0,G38/G37)</f>
        <v>0</v>
      </c>
      <c r="H40" s="114">
        <f>IF(H38=0,0,H38/H37)</f>
        <v>0</v>
      </c>
      <c r="I40" s="114">
        <f>IF(I38=0,0,I38/I37)</f>
        <v>0</v>
      </c>
      <c r="J40" s="114">
        <f>IF(J38=0,0,J38/J37)</f>
        <v>0</v>
      </c>
      <c r="K40" s="114">
        <f>IF(K38=0,0,K38/K37)</f>
        <v>0</v>
      </c>
      <c r="L40" s="114">
        <f>IF(L38=0,0,L38/L37)</f>
        <v>0</v>
      </c>
      <c r="M40" s="114">
        <f>IF(M38=0,0,M38/M37)</f>
        <v>0</v>
      </c>
      <c r="N40" s="114">
        <f>IF(N38=0,0,N38/N37)</f>
        <v>0</v>
      </c>
      <c r="O40" s="114">
        <f>IF(O38=0,0,O38/O37)</f>
        <v>0</v>
      </c>
      <c r="P40" s="114">
        <f>IF(P38=0,0,P38/P37)</f>
        <v>0</v>
      </c>
      <c r="Q40" s="114">
        <f>IF(Q38=0,0,Q38/Q37)</f>
        <v>0</v>
      </c>
      <c r="R40" s="114">
        <f>IF(R38=0,0,R38/R37)</f>
        <v>0</v>
      </c>
      <c r="S40" s="114">
        <f>IF(S38=0,0,S38/S37)</f>
        <v>0</v>
      </c>
      <c r="T40" s="114">
        <f>IF(T38=0,0,T38/T37)</f>
        <v>0</v>
      </c>
      <c r="U40" s="114">
        <f>IF(U38=0,0,U38/U37)</f>
        <v>0</v>
      </c>
      <c r="V40" s="114">
        <f>IF(V38=0,0,V38/V37)</f>
        <v>0</v>
      </c>
      <c r="W40" s="114">
        <f>IF(W38=0,0,W38/W37)</f>
        <v>0</v>
      </c>
      <c r="X40" s="58"/>
    </row>
    <row r="41" ht="13" customHeight="1">
      <c r="A41" s="59"/>
      <c r="B41" t="s" s="65">
        <v>96</v>
      </c>
      <c r="C41" s="111">
        <v>0</v>
      </c>
      <c r="D41" s="111">
        <v>0</v>
      </c>
      <c r="E41" s="111">
        <v>0</v>
      </c>
      <c r="F41" s="111">
        <v>0</v>
      </c>
      <c r="G41" s="111">
        <v>0</v>
      </c>
      <c r="H41" s="111">
        <v>0</v>
      </c>
      <c r="I41" s="111">
        <v>0</v>
      </c>
      <c r="J41" s="111">
        <v>0</v>
      </c>
      <c r="K41" s="111">
        <v>0</v>
      </c>
      <c r="L41" s="111">
        <v>0</v>
      </c>
      <c r="M41" s="112">
        <v>0</v>
      </c>
      <c r="N41" s="112">
        <v>0</v>
      </c>
      <c r="O41" s="112">
        <v>0</v>
      </c>
      <c r="P41" s="112">
        <v>0</v>
      </c>
      <c r="Q41" s="112">
        <v>0</v>
      </c>
      <c r="R41" s="112">
        <v>0</v>
      </c>
      <c r="S41" s="112">
        <v>0</v>
      </c>
      <c r="T41" s="112">
        <v>0</v>
      </c>
      <c r="U41" s="112">
        <v>0</v>
      </c>
      <c r="V41" s="112">
        <v>0</v>
      </c>
      <c r="W41" s="115">
        <f>SUM(C41:V41)</f>
        <v>0</v>
      </c>
      <c r="X41" s="58"/>
    </row>
    <row r="42" ht="13" customHeight="1">
      <c r="A42" s="59"/>
      <c r="B42" t="s" s="77">
        <v>97</v>
      </c>
      <c r="C42" s="116">
        <v>0</v>
      </c>
      <c r="D42" s="116">
        <v>0</v>
      </c>
      <c r="E42" s="116">
        <v>0</v>
      </c>
      <c r="F42" s="116">
        <v>0</v>
      </c>
      <c r="G42" s="116">
        <v>0</v>
      </c>
      <c r="H42" s="116">
        <v>0</v>
      </c>
      <c r="I42" s="116">
        <v>0</v>
      </c>
      <c r="J42" s="116">
        <v>0</v>
      </c>
      <c r="K42" s="116">
        <v>0</v>
      </c>
      <c r="L42" s="116">
        <v>0</v>
      </c>
      <c r="M42" s="117">
        <v>0</v>
      </c>
      <c r="N42" s="117">
        <v>0</v>
      </c>
      <c r="O42" s="117">
        <v>0</v>
      </c>
      <c r="P42" s="117">
        <v>0</v>
      </c>
      <c r="Q42" s="117">
        <v>0</v>
      </c>
      <c r="R42" s="117">
        <v>0</v>
      </c>
      <c r="S42" s="117">
        <v>0</v>
      </c>
      <c r="T42" s="117">
        <v>0</v>
      </c>
      <c r="U42" s="117">
        <v>0</v>
      </c>
      <c r="V42" s="117">
        <v>0</v>
      </c>
      <c r="W42" s="89">
        <f>SUM(C42:V42)</f>
        <v>0</v>
      </c>
      <c r="X42" s="58"/>
    </row>
    <row r="43" ht="13" customHeight="1">
      <c r="A43" s="59"/>
      <c r="B43" t="s" s="69">
        <v>98</v>
      </c>
      <c r="C43" s="118">
        <v>0</v>
      </c>
      <c r="D43" s="118">
        <v>0</v>
      </c>
      <c r="E43" s="118">
        <v>0</v>
      </c>
      <c r="F43" s="118">
        <v>0</v>
      </c>
      <c r="G43" s="118">
        <v>0</v>
      </c>
      <c r="H43" s="118">
        <v>0</v>
      </c>
      <c r="I43" s="118">
        <v>0</v>
      </c>
      <c r="J43" s="118">
        <v>0</v>
      </c>
      <c r="K43" s="118">
        <v>0</v>
      </c>
      <c r="L43" s="118">
        <v>0</v>
      </c>
      <c r="M43" s="119">
        <v>0</v>
      </c>
      <c r="N43" s="119">
        <v>0</v>
      </c>
      <c r="O43" s="119">
        <v>0</v>
      </c>
      <c r="P43" s="119">
        <v>0</v>
      </c>
      <c r="Q43" s="119">
        <v>0</v>
      </c>
      <c r="R43" s="119">
        <v>0</v>
      </c>
      <c r="S43" s="119">
        <v>0</v>
      </c>
      <c r="T43" s="119">
        <v>0</v>
      </c>
      <c r="U43" s="119">
        <v>0</v>
      </c>
      <c r="V43" s="119">
        <v>0</v>
      </c>
      <c r="W43" s="89">
        <f>SUM(C43:V43)</f>
        <v>0</v>
      </c>
      <c r="X43" s="58"/>
    </row>
    <row r="44" ht="13" customHeight="1">
      <c r="A44" s="59"/>
      <c r="B44" t="s" s="54">
        <v>99</v>
      </c>
      <c r="C44" s="120">
        <f>IF(C38=0,0,C38/((1-POWER(((POWER(1+(C47/2),1/6))),-(C49)))/(POWER(1+(C47/2),1/6)-1))*12)</f>
        <v>0</v>
      </c>
      <c r="D44" s="120">
        <f>IF(D38=0,0,D38/((1-POWER(((POWER(1+(D47/2),1/6))),-(D49)))/(POWER(1+(D47/2),1/6)-1))*12)</f>
        <v>0</v>
      </c>
      <c r="E44" s="120">
        <f>IF(E38=0,0,E38/((1-POWER(((POWER(1+(E47/2),1/6))),-(E49)))/(POWER(1+(E47/2),1/6)-1))*12)</f>
        <v>0</v>
      </c>
      <c r="F44" s="120">
        <f>IF(F38=0,0,F38/((1-POWER(((POWER(1+(F47/2),1/6))),-(F49)))/(POWER(1+(F47/2),1/6)-1))*12)</f>
        <v>0</v>
      </c>
      <c r="G44" s="120">
        <f>IF(G38=0,0,G38/((1-POWER(((POWER(1+(G47/2),1/6))),-(G49)))/(POWER(1+(G47/2),1/6)-1))*12)</f>
        <v>0</v>
      </c>
      <c r="H44" s="120">
        <f>IF(H38=0,0,H38/((1-POWER(((POWER(1+(H47/2),1/6))),-(H49)))/(POWER(1+(H47/2),1/6)-1))*12)</f>
        <v>0</v>
      </c>
      <c r="I44" s="120">
        <f>IF(I38=0,0,I38/((1-POWER(((POWER(1+(I47/2),1/6))),-(I49)))/(POWER(1+(I47/2),1/6)-1))*12)</f>
        <v>0</v>
      </c>
      <c r="J44" s="120">
        <f>IF(J38=0,0,J38/((1-POWER(((POWER(1+(J47/2),1/6))),-(J49)))/(POWER(1+(J47/2),1/6)-1))*12)</f>
        <v>0</v>
      </c>
      <c r="K44" s="120">
        <f>IF(K38=0,0,K38/((1-POWER(((POWER(1+(K47/2),1/6))),-(K49)))/(POWER(1+(K47/2),1/6)-1))*12)</f>
        <v>0</v>
      </c>
      <c r="L44" s="120">
        <f>IF(L38=0,0,L38/((1-POWER(((POWER(1+(L47/2),1/6))),-(L49)))/(POWER(1+(L47/2),1/6)-1))*12)</f>
        <v>0</v>
      </c>
      <c r="M44" s="121">
        <f>IF(M38=0,0,M38/((1-POWER(((POWER(1+(M47/2),1/6))),-(M49)))/(POWER(1+(M47/2),1/6)-1))*12)</f>
        <v>0</v>
      </c>
      <c r="N44" s="121">
        <f>IF(N38=0,0,N38/((1-POWER(((POWER(1+(N47/2),1/6))),-(N49)))/(POWER(1+(N47/2),1/6)-1))*12)</f>
        <v>0</v>
      </c>
      <c r="O44" s="121">
        <f>IF(O38=0,0,O38/((1-POWER(((POWER(1+(O47/2),1/6))),-(O49)))/(POWER(1+(O47/2),1/6)-1))*12)</f>
        <v>0</v>
      </c>
      <c r="P44" s="121">
        <f>IF(P38=0,0,P38/((1-POWER(((POWER(1+(P47/2),1/6))),-(P49)))/(POWER(1+(P47/2),1/6)-1))*12)</f>
        <v>0</v>
      </c>
      <c r="Q44" s="121">
        <f>IF(Q38=0,0,Q38/((1-POWER(((POWER(1+(Q47/2),1/6))),-(Q49)))/(POWER(1+(Q47/2),1/6)-1))*12)</f>
        <v>0</v>
      </c>
      <c r="R44" s="121">
        <f>IF(R38=0,0,R38/((1-POWER(((POWER(1+(R47/2),1/6))),-(R49)))/(POWER(1+(R47/2),1/6)-1))*12)</f>
        <v>0</v>
      </c>
      <c r="S44" s="121">
        <f>IF(S38=0,0,S38/((1-POWER(((POWER(1+(S47/2),1/6))),-(S49)))/(POWER(1+(S47/2),1/6)-1))*12)</f>
        <v>0</v>
      </c>
      <c r="T44" s="121">
        <f>IF(T38=0,0,T38/((1-POWER(((POWER(1+(T47/2),1/6))),-(T49)))/(POWER(1+(T47/2),1/6)-1))*12)</f>
        <v>0</v>
      </c>
      <c r="U44" s="121">
        <f>IF(U38=0,0,U38/((1-POWER(((POWER(1+(U47/2),1/6))),-(U49)))/(POWER(1+(U47/2),1/6)-1))*12)</f>
        <v>0</v>
      </c>
      <c r="V44" s="121">
        <f>IF(V38=0,0,V38/((1-POWER(((POWER(1+(V47/2),1/6))),-(V49)))/(POWER(1+(V47/2),1/6)-1))*12)</f>
        <v>0</v>
      </c>
      <c r="W44" s="89">
        <f>SUM(C44:V44)</f>
        <v>0</v>
      </c>
      <c r="X44" s="58"/>
    </row>
    <row r="45" ht="13" customHeight="1">
      <c r="A45" s="59"/>
      <c r="B45" t="s" s="122">
        <v>100</v>
      </c>
      <c r="C45" s="123">
        <f>IF(C39=0,0,(C44)-C46)</f>
      </c>
      <c r="D45" s="123">
        <f>IF(D39=0,0,(D44)-D46)</f>
      </c>
      <c r="E45" s="123">
        <f>IF(E39=0,0,(E44)-E46)</f>
      </c>
      <c r="F45" s="123">
        <f>IF(F39=0,0,(F44)-F46)</f>
      </c>
      <c r="G45" s="123">
        <f>IF(G39=0,0,(G44)-G46)</f>
      </c>
      <c r="H45" s="123">
        <f>IF(H39=0,0,(H44)-H46)</f>
      </c>
      <c r="I45" s="123">
        <f>IF(I39=0,0,(I44)-I46)</f>
      </c>
      <c r="J45" s="123">
        <f>IF(J39=0,0,(J44)-J46)</f>
      </c>
      <c r="K45" s="123">
        <f>IF(K39=0,0,(K44)-K46)</f>
      </c>
      <c r="L45" s="123">
        <f>IF(L39=0,0,(L44)-L46)</f>
      </c>
      <c r="M45" s="123">
        <f>IF(M39=0,0,(M44)-M46)</f>
      </c>
      <c r="N45" s="123">
        <f>IF(N39=0,0,(N44)-N46)</f>
      </c>
      <c r="O45" s="123">
        <f>IF(O39=0,0,(O44)-O46)</f>
      </c>
      <c r="P45" s="123">
        <f>IF(P39=0,0,(P44)-P46)</f>
      </c>
      <c r="Q45" s="123">
        <f>IF(Q39=0,0,(Q44)-Q46)</f>
      </c>
      <c r="R45" s="123">
        <f>IF(R39=0,0,(R44)-R46)</f>
      </c>
      <c r="S45" s="123">
        <f>IF(S39=0,0,(S44)-S46)</f>
      </c>
      <c r="T45" s="123">
        <f>IF(T39=0,0,(T44)-T46)</f>
      </c>
      <c r="U45" s="123">
        <f>IF(U39=0,0,(U44)-U46)</f>
      </c>
      <c r="V45" s="123">
        <f>IF(V39=0,0,(V44)-V46)</f>
      </c>
      <c r="W45" s="89">
        <f>SUM(C45:V45)</f>
      </c>
      <c r="X45" s="58"/>
    </row>
    <row r="46" ht="13" customHeight="1">
      <c r="A46" s="59"/>
      <c r="B46" t="s" s="122">
        <v>101</v>
      </c>
      <c r="C46" s="123">
        <f>IF(C38=0,0,C38-(((1-POWER((1+(POWER(1+(C47/2),1/6)-1)),-((C49)-(12))))/(POWER(1+(C47/2),1/6)-1))*(C44/12)))</f>
        <v>0</v>
      </c>
      <c r="D46" s="123">
        <f>IF(D38=0,0,D38-(((1-POWER((1+(POWER(1+(D47/2),1/6)-1)),-((D49)-(12))))/(POWER(1+(D47/2),1/6)-1))*(D44/12)))</f>
        <v>0</v>
      </c>
      <c r="E46" s="123">
        <f>IF(E38=0,0,E38-(((1-POWER((1+(POWER(1+(E47/2),1/6)-1)),-((E49)-(12))))/(POWER(1+(E47/2),1/6)-1))*(E44/12)))</f>
        <v>0</v>
      </c>
      <c r="F46" s="123">
        <f>IF(F38=0,0,F38-(((1-POWER((1+(POWER(1+(F47/2),1/6)-1)),-((F49)-(12))))/(POWER(1+(F47/2),1/6)-1))*(F44/12)))</f>
        <v>0</v>
      </c>
      <c r="G46" s="123">
        <f>IF(G38=0,0,G38-(((1-POWER((1+(POWER(1+(G47/2),1/6)-1)),-((G49)-(12))))/(POWER(1+(G47/2),1/6)-1))*(G44/12)))</f>
        <v>0</v>
      </c>
      <c r="H46" s="123">
        <f>IF(H38=0,0,H38-(((1-POWER((1+(POWER(1+(H47/2),1/6)-1)),-((H49)-(12))))/(POWER(1+(H47/2),1/6)-1))*(H44/12)))</f>
        <v>0</v>
      </c>
      <c r="I46" s="123">
        <f>IF(I38=0,0,I38-(((1-POWER((1+(POWER(1+(I47/2),1/6)-1)),-((I49)-(12))))/(POWER(1+(I47/2),1/6)-1))*(I44/12)))</f>
        <v>0</v>
      </c>
      <c r="J46" s="123">
        <f>IF(J38=0,0,J38-(((1-POWER((1+(POWER(1+(J47/2),1/6)-1)),-((J49)-(12))))/(POWER(1+(J47/2),1/6)-1))*(J44/12)))</f>
        <v>0</v>
      </c>
      <c r="K46" s="123">
        <f>IF(K38=0,0,K38-(((1-POWER((1+(POWER(1+(K47/2),1/6)-1)),-((K49)-(12))))/(POWER(1+(K47/2),1/6)-1))*(K44/12)))</f>
        <v>0</v>
      </c>
      <c r="L46" s="123">
        <f>IF(L38=0,0,L38-(((1-POWER((1+(POWER(1+(L47/2),1/6)-1)),-((L49)-(12))))/(POWER(1+(L47/2),1/6)-1))*(L44/12)))</f>
        <v>0</v>
      </c>
      <c r="M46" s="123">
        <f>IF(M38=0,0,M38-(((1-POWER((1+(POWER(1+(M47/2),1/6)-1)),-((M49)-(12))))/(POWER(1+(M47/2),1/6)-1))*(M44/12)))</f>
        <v>0</v>
      </c>
      <c r="N46" s="123">
        <f>IF(N38=0,0,N38-(((1-POWER((1+(POWER(1+(N47/2),1/6)-1)),-((N49)-(12))))/(POWER(1+(N47/2),1/6)-1))*(N44/12)))</f>
        <v>0</v>
      </c>
      <c r="O46" s="123">
        <f>IF(O38=0,0,O38-(((1-POWER((1+(POWER(1+(O47/2),1/6)-1)),-((O49)-(12))))/(POWER(1+(O47/2),1/6)-1))*(O44/12)))</f>
        <v>0</v>
      </c>
      <c r="P46" s="123">
        <f>IF(P38=0,0,P38-(((1-POWER((1+(POWER(1+(P47/2),1/6)-1)),-((P49)-(12))))/(POWER(1+(P47/2),1/6)-1))*(P44/12)))</f>
        <v>0</v>
      </c>
      <c r="Q46" s="123">
        <f>IF(Q38=0,0,Q38-(((1-POWER((1+(POWER(1+(Q47/2),1/6)-1)),-((Q49)-(12))))/(POWER(1+(Q47/2),1/6)-1))*(Q44/12)))</f>
        <v>0</v>
      </c>
      <c r="R46" s="123">
        <f>IF(R38=0,0,R38-(((1-POWER((1+(POWER(1+(R47/2),1/6)-1)),-((R49)-(12))))/(POWER(1+(R47/2),1/6)-1))*(R44/12)))</f>
        <v>0</v>
      </c>
      <c r="S46" s="123">
        <f>IF(S38=0,0,S38-(((1-POWER((1+(POWER(1+(S47/2),1/6)-1)),-((S49)-(12))))/(POWER(1+(S47/2),1/6)-1))*(S44/12)))</f>
        <v>0</v>
      </c>
      <c r="T46" s="123">
        <f>IF(T38=0,0,T38-(((1-POWER((1+(POWER(1+(T47/2),1/6)-1)),-((T49)-(12))))/(POWER(1+(T47/2),1/6)-1))*(T44/12)))</f>
        <v>0</v>
      </c>
      <c r="U46" s="123">
        <f>IF(U38=0,0,U38-(((1-POWER((1+(POWER(1+(U47/2),1/6)-1)),-((U49)-(12))))/(POWER(1+(U47/2),1/6)-1))*(U44/12)))</f>
        <v>0</v>
      </c>
      <c r="V46" s="123">
        <f>IF(V38=0,0,V38-(((1-POWER((1+(POWER(1+(V47/2),1/6)-1)),-((V49)-(12))))/(POWER(1+(V47/2),1/6)-1))*(V44/12)))</f>
        <v>0</v>
      </c>
      <c r="W46" s="89">
        <f>SUM(C46:V46)</f>
        <v>0</v>
      </c>
      <c r="X46" s="58"/>
    </row>
    <row r="47" ht="13" customHeight="1">
      <c r="A47" s="59"/>
      <c r="B47" t="s" s="122">
        <v>102</v>
      </c>
      <c r="C47" s="124">
        <v>0</v>
      </c>
      <c r="D47" s="124">
        <v>0</v>
      </c>
      <c r="E47" s="124">
        <v>0</v>
      </c>
      <c r="F47" s="124">
        <v>0</v>
      </c>
      <c r="G47" s="124">
        <v>0</v>
      </c>
      <c r="H47" s="124">
        <v>0</v>
      </c>
      <c r="I47" s="124">
        <v>0</v>
      </c>
      <c r="J47" s="124">
        <v>0</v>
      </c>
      <c r="K47" s="124">
        <v>0</v>
      </c>
      <c r="L47" s="124">
        <v>0</v>
      </c>
      <c r="M47" s="125">
        <v>0</v>
      </c>
      <c r="N47" s="125">
        <v>0</v>
      </c>
      <c r="O47" s="125">
        <v>0</v>
      </c>
      <c r="P47" s="125">
        <v>0</v>
      </c>
      <c r="Q47" s="125">
        <v>0</v>
      </c>
      <c r="R47" s="125">
        <v>0</v>
      </c>
      <c r="S47" s="125">
        <v>0</v>
      </c>
      <c r="T47" s="125">
        <v>0</v>
      </c>
      <c r="U47" s="125">
        <v>0</v>
      </c>
      <c r="V47" s="125">
        <v>0</v>
      </c>
      <c r="W47" s="126"/>
      <c r="X47" s="58"/>
    </row>
    <row r="48" ht="13" customHeight="1">
      <c r="A48" s="59"/>
      <c r="B48" t="s" s="122">
        <v>103</v>
      </c>
      <c r="C48" s="127"/>
      <c r="D48" s="127"/>
      <c r="E48" s="127"/>
      <c r="F48" s="127"/>
      <c r="G48" s="127"/>
      <c r="H48" s="127"/>
      <c r="I48" s="127"/>
      <c r="J48" s="127"/>
      <c r="K48" s="127"/>
      <c r="L48" s="127"/>
      <c r="M48" s="128"/>
      <c r="N48" s="128"/>
      <c r="O48" s="128"/>
      <c r="P48" s="128"/>
      <c r="Q48" s="128"/>
      <c r="R48" s="128"/>
      <c r="S48" s="128"/>
      <c r="T48" s="128"/>
      <c r="U48" s="128"/>
      <c r="V48" s="128"/>
      <c r="W48" s="129"/>
      <c r="X48" s="58"/>
    </row>
    <row r="49" ht="13" customHeight="1">
      <c r="A49" s="59"/>
      <c r="B49" t="s" s="130">
        <v>104</v>
      </c>
      <c r="C49" s="131"/>
      <c r="D49" s="131"/>
      <c r="E49" s="131"/>
      <c r="F49" s="131"/>
      <c r="G49" s="131"/>
      <c r="H49" s="131"/>
      <c r="I49" s="131"/>
      <c r="J49" s="131"/>
      <c r="K49" s="131"/>
      <c r="L49" s="131"/>
      <c r="M49" s="132"/>
      <c r="N49" s="132"/>
      <c r="O49" s="132"/>
      <c r="P49" s="132"/>
      <c r="Q49" s="132"/>
      <c r="R49" s="132"/>
      <c r="S49" s="132"/>
      <c r="T49" s="132"/>
      <c r="U49" s="132"/>
      <c r="V49" s="132"/>
      <c r="W49" s="133"/>
      <c r="X49" s="58"/>
    </row>
    <row r="50" ht="13" customHeight="1">
      <c r="A50" s="59"/>
      <c r="B50" t="s" s="65">
        <v>105</v>
      </c>
      <c r="C50" s="134">
        <f>C35-C44</f>
        <v>0</v>
      </c>
      <c r="D50" s="134">
        <f>D35-D44</f>
        <v>0</v>
      </c>
      <c r="E50" s="134">
        <f>E35-E44</f>
        <v>0</v>
      </c>
      <c r="F50" s="135">
        <f>F35-F44</f>
        <v>0</v>
      </c>
      <c r="G50" s="134">
        <f>G35-G44</f>
        <v>0</v>
      </c>
      <c r="H50" s="134">
        <f>H35-H44</f>
        <v>0</v>
      </c>
      <c r="I50" s="134">
        <f>I35-I44</f>
        <v>0</v>
      </c>
      <c r="J50" s="134">
        <f>J35-J44</f>
        <v>0</v>
      </c>
      <c r="K50" s="134">
        <f>K35-K44</f>
        <v>0</v>
      </c>
      <c r="L50" s="134">
        <f>L35-L44</f>
        <v>0</v>
      </c>
      <c r="M50" s="134">
        <f>M35-M44</f>
        <v>0</v>
      </c>
      <c r="N50" s="134">
        <f>N35-N44</f>
        <v>0</v>
      </c>
      <c r="O50" s="134">
        <f>O35-O44</f>
        <v>0</v>
      </c>
      <c r="P50" s="134">
        <f>P35-P44</f>
        <v>0</v>
      </c>
      <c r="Q50" s="134">
        <f>Q35-Q44</f>
        <v>0</v>
      </c>
      <c r="R50" s="134">
        <f>R35-R44</f>
        <v>0</v>
      </c>
      <c r="S50" s="134">
        <f>S35-S44</f>
        <v>0</v>
      </c>
      <c r="T50" s="134">
        <f>T35-T44</f>
        <v>0</v>
      </c>
      <c r="U50" s="134">
        <f>U35-U44</f>
        <v>0</v>
      </c>
      <c r="V50" s="134">
        <f>V35-V44</f>
        <v>0</v>
      </c>
      <c r="W50" s="134">
        <f>W35-W44</f>
        <v>0</v>
      </c>
      <c r="X50" s="58"/>
    </row>
    <row r="51" ht="13" customHeight="1">
      <c r="A51" s="97"/>
      <c r="B51" t="s" s="77">
        <v>106</v>
      </c>
      <c r="C51" s="136">
        <f>IF(C35=0,0,C35/C44)</f>
        <v>0</v>
      </c>
      <c r="D51" s="136">
        <f>IF(D35=0,0,D35/D44)</f>
        <v>0</v>
      </c>
      <c r="E51" s="136">
        <f>IF(E35=0,0,E35/E44)</f>
        <v>0</v>
      </c>
      <c r="F51" s="136">
        <f>IF(F35=0,0,F35/F44)</f>
        <v>0</v>
      </c>
      <c r="G51" s="136">
        <f>IF(G35=0,0,G35/G44)</f>
        <v>0</v>
      </c>
      <c r="H51" s="136">
        <f>IF(H35=0,0,H35/H44)</f>
        <v>0</v>
      </c>
      <c r="I51" s="136">
        <f>IF(I35=0,0,I35/I44)</f>
        <v>0</v>
      </c>
      <c r="J51" s="136">
        <f>IF(J35=0,0,J35/J44)</f>
        <v>0</v>
      </c>
      <c r="K51" s="136">
        <f>IF(K35=0,0,K35/K44)</f>
        <v>0</v>
      </c>
      <c r="L51" s="136">
        <f>IF(L35=0,0,L35/L44)</f>
        <v>0</v>
      </c>
      <c r="M51" s="136">
        <f>IF(M35=0,0,M35/M44)</f>
        <v>0</v>
      </c>
      <c r="N51" s="136">
        <f>IF(N35=0,0,N35/N44)</f>
        <v>0</v>
      </c>
      <c r="O51" s="136">
        <f>IF(O35=0,0,O35/O44)</f>
        <v>0</v>
      </c>
      <c r="P51" s="136">
        <f>IF(P35=0,0,P35/P44)</f>
        <v>0</v>
      </c>
      <c r="Q51" s="136">
        <f>IF(Q35=0,0,Q35/Q44)</f>
        <v>0</v>
      </c>
      <c r="R51" s="136">
        <f>IF(R35=0,0,R35/R44)</f>
        <v>0</v>
      </c>
      <c r="S51" s="136">
        <f>IF(S35=0,0,S35/S44)</f>
        <v>0</v>
      </c>
      <c r="T51" s="136">
        <f>IF(T35=0,0,T35/T44)</f>
        <v>0</v>
      </c>
      <c r="U51" s="136">
        <f>IF(U35=0,0,U35/U44)</f>
        <v>0</v>
      </c>
      <c r="V51" s="136">
        <f>IF(V35=0,0,V35/V44)</f>
        <v>0</v>
      </c>
      <c r="W51" s="136">
        <f>IF(W35=0,0,W35/W44)</f>
        <v>0</v>
      </c>
      <c r="X51" s="58"/>
    </row>
    <row r="52" ht="13" customHeight="1">
      <c r="A52" s="137"/>
      <c r="B52" t="s" s="60">
        <v>107</v>
      </c>
      <c r="C52" s="138">
        <v>1</v>
      </c>
      <c r="D52" s="138">
        <v>1</v>
      </c>
      <c r="E52" s="138">
        <v>1</v>
      </c>
      <c r="F52" s="138">
        <v>1</v>
      </c>
      <c r="G52" s="138">
        <v>1</v>
      </c>
      <c r="H52" s="138">
        <v>1</v>
      </c>
      <c r="I52" s="138">
        <v>1</v>
      </c>
      <c r="J52" s="138">
        <v>1</v>
      </c>
      <c r="K52" s="138">
        <v>1</v>
      </c>
      <c r="L52" s="138">
        <v>1</v>
      </c>
      <c r="M52" s="139">
        <v>1</v>
      </c>
      <c r="N52" s="139">
        <v>1</v>
      </c>
      <c r="O52" s="139">
        <v>1</v>
      </c>
      <c r="P52" s="139">
        <v>1</v>
      </c>
      <c r="Q52" s="139">
        <v>1</v>
      </c>
      <c r="R52" s="139">
        <v>1</v>
      </c>
      <c r="S52" s="139">
        <v>1</v>
      </c>
      <c r="T52" s="139">
        <v>1</v>
      </c>
      <c r="U52" s="139">
        <v>1</v>
      </c>
      <c r="V52" s="139">
        <v>1</v>
      </c>
      <c r="W52" s="140">
        <v>1</v>
      </c>
      <c r="X52" s="58"/>
    </row>
    <row r="53" ht="13" customHeight="1">
      <c r="A53" s="59"/>
      <c r="B53" t="s" s="77">
        <v>108</v>
      </c>
      <c r="C53" s="141">
        <f>C37*C52</f>
        <v>0</v>
      </c>
      <c r="D53" s="141">
        <f>D37*D52</f>
        <v>0</v>
      </c>
      <c r="E53" s="141">
        <f>E37*E52</f>
        <v>0</v>
      </c>
      <c r="F53" s="141">
        <f>F37*F52</f>
        <v>0</v>
      </c>
      <c r="G53" s="141">
        <f>G37*G52</f>
        <v>0</v>
      </c>
      <c r="H53" s="141">
        <f>H37*H52</f>
        <v>0</v>
      </c>
      <c r="I53" s="141">
        <f>I37*I52</f>
        <v>0</v>
      </c>
      <c r="J53" s="141">
        <f>J37*J52</f>
        <v>0</v>
      </c>
      <c r="K53" s="141">
        <f>K37*K52</f>
        <v>0</v>
      </c>
      <c r="L53" s="141">
        <f>L37*L52</f>
        <v>0</v>
      </c>
      <c r="M53" s="141">
        <f>M37*M52</f>
        <v>0</v>
      </c>
      <c r="N53" s="141">
        <f>N37*N52</f>
        <v>0</v>
      </c>
      <c r="O53" s="141">
        <f>O37*O52</f>
        <v>0</v>
      </c>
      <c r="P53" s="141">
        <f>P37*P52</f>
        <v>0</v>
      </c>
      <c r="Q53" s="141">
        <f>Q37*Q52</f>
        <v>0</v>
      </c>
      <c r="R53" s="141">
        <f>R37*R52</f>
        <v>0</v>
      </c>
      <c r="S53" s="141">
        <f>S37*S52</f>
        <v>0</v>
      </c>
      <c r="T53" s="141">
        <f>T37*T52</f>
        <v>0</v>
      </c>
      <c r="U53" s="141">
        <f>U37*U52</f>
        <v>0</v>
      </c>
      <c r="V53" s="141">
        <f>V37*V52</f>
        <v>0</v>
      </c>
      <c r="W53" s="89">
        <f>SUM(C53:V53)</f>
        <v>0</v>
      </c>
      <c r="X53" s="58"/>
    </row>
    <row r="54" ht="13" customHeight="1">
      <c r="A54" s="59"/>
      <c r="B54" t="s" s="69">
        <v>109</v>
      </c>
      <c r="C54" s="142">
        <f>C38*C52</f>
        <v>0</v>
      </c>
      <c r="D54" s="142">
        <f>D38*D52</f>
        <v>0</v>
      </c>
      <c r="E54" s="142">
        <f>E38*E52</f>
        <v>0</v>
      </c>
      <c r="F54" s="142">
        <f>F38*F52</f>
        <v>0</v>
      </c>
      <c r="G54" s="142">
        <f>G38*G52</f>
        <v>0</v>
      </c>
      <c r="H54" s="142">
        <f>H38*H52</f>
        <v>0</v>
      </c>
      <c r="I54" s="142">
        <f>I38*I52</f>
        <v>0</v>
      </c>
      <c r="J54" s="142">
        <f>J38*J52</f>
        <v>0</v>
      </c>
      <c r="K54" s="142">
        <f>K38*K52</f>
        <v>0</v>
      </c>
      <c r="L54" s="142">
        <f>L38*L52</f>
        <v>0</v>
      </c>
      <c r="M54" s="142">
        <f>M38*M52</f>
        <v>0</v>
      </c>
      <c r="N54" s="142">
        <f>N38*N52</f>
        <v>0</v>
      </c>
      <c r="O54" s="142">
        <f>O38*O52</f>
        <v>0</v>
      </c>
      <c r="P54" s="142">
        <f>P38*P52</f>
        <v>0</v>
      </c>
      <c r="Q54" s="142">
        <f>Q38*Q52</f>
        <v>0</v>
      </c>
      <c r="R54" s="142">
        <f>R38*R52</f>
        <v>0</v>
      </c>
      <c r="S54" s="142">
        <f>S38*S52</f>
        <v>0</v>
      </c>
      <c r="T54" s="142">
        <f>T38*T52</f>
        <v>0</v>
      </c>
      <c r="U54" s="142">
        <f>U38*U52</f>
        <v>0</v>
      </c>
      <c r="V54" s="142">
        <f>V38*V52</f>
        <v>0</v>
      </c>
      <c r="W54" s="89">
        <f>SUM(C54:V54)</f>
        <v>0</v>
      </c>
      <c r="X54" s="58"/>
    </row>
    <row r="55" ht="13" customHeight="1" hidden="1">
      <c r="A55" s="59"/>
      <c r="B55" t="s" s="144">
        <v>110</v>
      </c>
      <c r="C55" s="145"/>
      <c r="D55" s="145"/>
      <c r="E55" s="145"/>
      <c r="F55" s="145"/>
      <c r="G55" s="145"/>
      <c r="H55" s="145"/>
      <c r="I55" s="145"/>
      <c r="J55" s="145"/>
      <c r="K55" s="146"/>
      <c r="L55" s="147"/>
      <c r="M55" s="147"/>
      <c r="N55" s="147"/>
      <c r="O55" s="147"/>
      <c r="P55" s="147"/>
      <c r="Q55" s="147"/>
      <c r="R55" s="147"/>
      <c r="S55" s="147"/>
      <c r="T55" s="147"/>
      <c r="U55" s="147"/>
      <c r="V55" s="147"/>
      <c r="W55" s="21"/>
      <c r="X55" s="13"/>
    </row>
    <row r="56" ht="13" customHeight="1">
      <c r="A56" s="33"/>
      <c r="B56" t="s" s="148">
        <v>111</v>
      </c>
      <c r="C56" s="149"/>
      <c r="D56" s="149"/>
      <c r="E56" s="150"/>
      <c r="F56" s="151"/>
      <c r="G56" s="149"/>
      <c r="H56" s="149"/>
      <c r="I56" s="149"/>
      <c r="J56" s="149"/>
      <c r="K56" s="147"/>
      <c r="L56" s="147"/>
      <c r="M56" s="147"/>
      <c r="N56" s="147"/>
      <c r="O56" s="147"/>
      <c r="P56" s="147"/>
      <c r="Q56" s="147"/>
      <c r="R56" s="147"/>
      <c r="S56" s="147"/>
      <c r="T56" s="147"/>
      <c r="U56" s="147"/>
      <c r="V56" s="147"/>
      <c r="W56" s="21"/>
      <c r="X56" s="13"/>
    </row>
    <row r="57" ht="13" customHeight="1">
      <c r="A57" s="33"/>
      <c r="B57" t="s" s="152">
        <v>112</v>
      </c>
      <c r="C57" s="28"/>
      <c r="D57" s="28"/>
      <c r="E57" s="153"/>
      <c r="F57" s="154"/>
      <c r="G57" s="28"/>
      <c r="H57" s="28"/>
      <c r="I57" s="28"/>
      <c r="J57" s="28"/>
      <c r="K57" s="21"/>
      <c r="L57" s="21"/>
      <c r="M57" s="21"/>
      <c r="N57" s="21"/>
      <c r="O57" s="21"/>
      <c r="P57" s="21"/>
      <c r="Q57" s="21"/>
      <c r="R57" s="21"/>
      <c r="S57" s="21"/>
      <c r="T57" s="21"/>
      <c r="U57" s="21"/>
      <c r="V57" s="21"/>
      <c r="W57" s="21"/>
      <c r="X57" s="13"/>
    </row>
    <row r="58" ht="13" customHeight="1">
      <c r="A58" s="14"/>
      <c r="B58" s="21"/>
      <c r="C58" s="21"/>
      <c r="D58" s="21"/>
      <c r="E58" s="21"/>
      <c r="F58" s="21"/>
      <c r="G58" s="21"/>
      <c r="H58" s="21"/>
      <c r="I58" s="21"/>
      <c r="J58" s="21"/>
      <c r="K58" s="21"/>
      <c r="L58" s="21"/>
      <c r="M58" s="21"/>
      <c r="N58" s="21"/>
      <c r="O58" s="21"/>
      <c r="P58" s="21"/>
      <c r="Q58" s="21"/>
      <c r="R58" s="21"/>
      <c r="S58" s="21"/>
      <c r="T58" s="21"/>
      <c r="U58" s="21"/>
      <c r="V58" s="21"/>
      <c r="W58" s="21"/>
      <c r="X58" s="13"/>
    </row>
    <row r="59" ht="13" customHeight="1">
      <c r="A59" s="14"/>
      <c r="B59" s="21"/>
      <c r="C59" s="21"/>
      <c r="D59" s="21"/>
      <c r="E59" s="21"/>
      <c r="F59" s="21"/>
      <c r="G59" s="21"/>
      <c r="H59" s="21"/>
      <c r="I59" s="21"/>
      <c r="J59" s="21"/>
      <c r="K59" s="21"/>
      <c r="L59" s="21"/>
      <c r="M59" s="21"/>
      <c r="N59" s="21"/>
      <c r="O59" s="21"/>
      <c r="P59" s="21"/>
      <c r="Q59" s="21"/>
      <c r="R59" s="21"/>
      <c r="S59" s="21"/>
      <c r="T59" s="21"/>
      <c r="U59" s="21"/>
      <c r="V59" s="21"/>
      <c r="W59" s="21"/>
      <c r="X59" s="13"/>
    </row>
    <row r="60" ht="13" customHeight="1">
      <c r="A60" s="14"/>
      <c r="B60" s="21"/>
      <c r="C60" s="21"/>
      <c r="D60" s="21"/>
      <c r="E60" s="21"/>
      <c r="F60" s="21"/>
      <c r="G60" s="21"/>
      <c r="H60" s="21"/>
      <c r="I60" s="21"/>
      <c r="J60" s="21"/>
      <c r="K60" s="21"/>
      <c r="L60" s="21"/>
      <c r="M60" s="21"/>
      <c r="N60" s="21"/>
      <c r="O60" s="21"/>
      <c r="P60" s="21"/>
      <c r="Q60" s="21"/>
      <c r="R60" s="21"/>
      <c r="S60" s="21"/>
      <c r="T60" s="21"/>
      <c r="U60" s="21"/>
      <c r="V60" s="21"/>
      <c r="W60" s="21"/>
      <c r="X60" s="13"/>
    </row>
    <row r="61" ht="13" customHeight="1">
      <c r="A61" s="14"/>
      <c r="B61" s="21"/>
      <c r="C61" s="21"/>
      <c r="D61" s="21"/>
      <c r="E61" s="21"/>
      <c r="F61" s="21"/>
      <c r="G61" s="21"/>
      <c r="H61" s="21"/>
      <c r="I61" s="21"/>
      <c r="J61" s="21"/>
      <c r="K61" s="21"/>
      <c r="L61" s="21"/>
      <c r="M61" s="21"/>
      <c r="N61" s="21"/>
      <c r="O61" s="21"/>
      <c r="P61" s="21"/>
      <c r="Q61" s="21"/>
      <c r="R61" s="21"/>
      <c r="S61" s="21"/>
      <c r="T61" s="21"/>
      <c r="U61" s="21"/>
      <c r="V61" s="21"/>
      <c r="W61" s="21"/>
      <c r="X61" s="13"/>
    </row>
    <row r="62" ht="13" customHeight="1">
      <c r="A62" s="14"/>
      <c r="B62" s="21"/>
      <c r="C62" s="21"/>
      <c r="D62" s="21"/>
      <c r="E62" s="21"/>
      <c r="F62" s="21"/>
      <c r="G62" s="21"/>
      <c r="H62" s="21"/>
      <c r="I62" s="21"/>
      <c r="J62" s="21"/>
      <c r="K62" s="21"/>
      <c r="L62" s="21"/>
      <c r="M62" s="21"/>
      <c r="N62" s="21"/>
      <c r="O62" s="21"/>
      <c r="P62" s="21"/>
      <c r="Q62" s="21"/>
      <c r="R62" s="21"/>
      <c r="S62" s="21"/>
      <c r="T62" s="21"/>
      <c r="U62" s="21"/>
      <c r="V62" s="21"/>
      <c r="W62" s="21"/>
      <c r="X62" s="13"/>
    </row>
    <row r="63" ht="13" customHeight="1">
      <c r="A63" s="14"/>
      <c r="B63" s="21"/>
      <c r="C63" s="21"/>
      <c r="D63" s="21"/>
      <c r="E63" s="21"/>
      <c r="F63" s="21"/>
      <c r="G63" s="21"/>
      <c r="H63" s="21"/>
      <c r="I63" s="21"/>
      <c r="J63" s="21"/>
      <c r="K63" s="21"/>
      <c r="L63" s="21"/>
      <c r="M63" s="21"/>
      <c r="N63" s="21"/>
      <c r="O63" s="21"/>
      <c r="P63" s="21"/>
      <c r="Q63" s="21"/>
      <c r="R63" s="21"/>
      <c r="S63" s="21"/>
      <c r="T63" s="21"/>
      <c r="U63" s="21"/>
      <c r="V63" s="21"/>
      <c r="W63" s="21"/>
      <c r="X63" s="13"/>
    </row>
    <row r="64" ht="13" customHeight="1">
      <c r="A64" s="155"/>
      <c r="B64" s="156"/>
      <c r="C64" s="156"/>
      <c r="D64" s="156"/>
      <c r="E64" s="156"/>
      <c r="F64" s="156"/>
      <c r="G64" s="156"/>
      <c r="H64" s="156"/>
      <c r="I64" s="156"/>
      <c r="J64" s="156"/>
      <c r="K64" s="156"/>
      <c r="L64" s="156"/>
      <c r="M64" s="156"/>
      <c r="N64" s="156"/>
      <c r="O64" s="156"/>
      <c r="P64" s="156"/>
      <c r="Q64" s="156"/>
      <c r="R64" s="156"/>
      <c r="S64" s="156"/>
      <c r="T64" s="156"/>
      <c r="U64" s="156"/>
      <c r="V64" s="156"/>
      <c r="W64" s="156"/>
      <c r="X64" s="157"/>
    </row>
  </sheetData>
  <mergeCells count="7">
    <mergeCell ref="D5:G5"/>
    <mergeCell ref="C2:C5"/>
    <mergeCell ref="A1:W1"/>
    <mergeCell ref="D3:G3"/>
    <mergeCell ref="D2:G2"/>
    <mergeCell ref="D4:G4"/>
    <mergeCell ref="A3:B4"/>
  </mergeCells>
  <conditionalFormatting sqref="C51:W51">
    <cfRule type="cellIs" dxfId="1" priority="1" operator="lessThan" stopIfTrue="1">
      <formula>1.3</formula>
    </cfRule>
  </conditionalFormatting>
  <pageMargins left="0.75" right="0.75" top="0.57" bottom="0.61" header="0.492126" footer="0.492126"/>
  <pageSetup firstPageNumber="1" fitToHeight="1" fitToWidth="1" scale="61" useFirstPageNumber="0" orientation="landscape" pageOrder="downThenOver"/>
  <headerFooter>
    <oddFooter>&amp;C&amp;"Helvetica Neue,Regular"&amp;12&amp;K000000&amp;P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